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5"/>
  <workbookPr/>
  <mc:AlternateContent xmlns:mc="http://schemas.openxmlformats.org/markup-compatibility/2006">
    <mc:Choice Requires="x15">
      <x15ac:absPath xmlns:x15ac="http://schemas.microsoft.com/office/spreadsheetml/2010/11/ac" url="/Volumes/Panache Server 2019/BLW/000202 Agrarbericht 2019/Reinzeichnung_Panache/2019_Mensch_rz/Bauernfamilie_f/"/>
    </mc:Choice>
  </mc:AlternateContent>
  <xr:revisionPtr revIDLastSave="0" documentId="8_{FA30B96B-F5E2-0D41-BA51-BD1EF5FFAE8A}" xr6:coauthVersionLast="43" xr6:coauthVersionMax="43" xr10:uidLastSave="{00000000-0000-0000-0000-000000000000}"/>
  <bookViews>
    <workbookView xWindow="0" yWindow="460" windowWidth="22740" windowHeight="26760" tabRatio="805" xr2:uid="{00000000-000D-0000-FFFF-FFFF00000000}"/>
  </bookViews>
  <sheets>
    <sheet name="Haushaltsgrösse_f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" i="17" l="1"/>
  <c r="N6" i="17"/>
  <c r="L6" i="17"/>
  <c r="K6" i="17"/>
  <c r="I6" i="17"/>
  <c r="H6" i="17"/>
  <c r="F6" i="17"/>
  <c r="E6" i="17"/>
  <c r="C6" i="17"/>
  <c r="B6" i="17"/>
</calcChain>
</file>

<file path=xl/sharedStrings.xml><?xml version="1.0" encoding="utf-8"?>
<sst xmlns="http://schemas.openxmlformats.org/spreadsheetml/2006/main" count="21" uniqueCount="13">
  <si>
    <t>Nombre de personnes par ménage</t>
  </si>
  <si>
    <t>Femmes</t>
  </si>
  <si>
    <t>Hommes</t>
  </si>
  <si>
    <t>Autres employés</t>
  </si>
  <si>
    <t>Employés agricoles</t>
  </si>
  <si>
    <t>Autres indépendants</t>
  </si>
  <si>
    <t>Artisans</t>
  </si>
  <si>
    <t>Agriculteurs/paysannes</t>
  </si>
  <si>
    <t>1 personne</t>
  </si>
  <si>
    <t>2 personnes</t>
  </si>
  <si>
    <t>3+4 personnes</t>
  </si>
  <si>
    <t>5 personnes et plus</t>
  </si>
  <si>
    <t>Source: OFS (ESPA 2018, données annuelles)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</si>
</sst>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9.5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sz val="8"/>
      <name val="Helv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</font>
    <font>
      <sz val="7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62C9CA"/>
        <bgColor indexed="64"/>
      </patternFill>
    </fill>
    <fill>
      <patternFill patternType="solid">
        <fgColor rgb="FF96DBDB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2">
    <xf numFmtId="0" fontId="0" fillId="0" borderId="0"/>
    <xf numFmtId="0" fontId="11" fillId="0" borderId="0"/>
    <xf numFmtId="0" fontId="10" fillId="0" borderId="0"/>
    <xf numFmtId="4" fontId="12" fillId="4" borderId="0" applyNumberFormat="0" applyProtection="0">
      <alignment horizontal="left" vertical="center" indent="1"/>
    </xf>
    <xf numFmtId="4" fontId="13" fillId="5" borderId="0" applyNumberFormat="0" applyProtection="0">
      <alignment horizontal="left" vertical="center" indent="1"/>
    </xf>
    <xf numFmtId="4" fontId="14" fillId="6" borderId="0" applyNumberFormat="0" applyProtection="0">
      <alignment horizontal="left" vertical="center" indent="1"/>
    </xf>
    <xf numFmtId="4" fontId="13" fillId="7" borderId="5" applyNumberFormat="0" applyProtection="0">
      <alignment horizontal="left" vertical="center" indent="1"/>
    </xf>
    <xf numFmtId="4" fontId="14" fillId="5" borderId="0" applyNumberFormat="0" applyProtection="0">
      <alignment horizontal="left" vertical="center" indent="1"/>
    </xf>
    <xf numFmtId="4" fontId="14" fillId="6" borderId="0" applyNumberFormat="0" applyProtection="0">
      <alignment horizontal="left" vertical="center" indent="1"/>
    </xf>
    <xf numFmtId="0" fontId="14" fillId="5" borderId="6" applyNumberFormat="0" applyProtection="0">
      <alignment horizontal="left" vertical="top" indent="1"/>
    </xf>
    <xf numFmtId="4" fontId="14" fillId="8" borderId="6" applyNumberFormat="0" applyProtection="0">
      <alignment horizontal="right" vertical="center"/>
    </xf>
    <xf numFmtId="0" fontId="10" fillId="9" borderId="6" applyNumberFormat="0" applyProtection="0">
      <alignment horizontal="left" vertical="center" indent="1"/>
    </xf>
    <xf numFmtId="4" fontId="14" fillId="8" borderId="6" applyNumberFormat="0" applyProtection="0">
      <alignment horizontal="left" vertical="center" indent="1"/>
    </xf>
    <xf numFmtId="4" fontId="13" fillId="10" borderId="6" applyNumberFormat="0" applyProtection="0">
      <alignment vertical="center"/>
    </xf>
    <xf numFmtId="0" fontId="10" fillId="5" borderId="6" applyNumberFormat="0" applyProtection="0">
      <alignment horizontal="left" vertical="center" indent="1"/>
    </xf>
    <xf numFmtId="0" fontId="10" fillId="11" borderId="6" applyNumberFormat="0" applyProtection="0">
      <alignment horizontal="left" vertical="center" indent="1"/>
    </xf>
    <xf numFmtId="0" fontId="10" fillId="12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5" fillId="13" borderId="6" applyNumberFormat="0" applyProtection="0">
      <alignment vertical="center"/>
    </xf>
    <xf numFmtId="4" fontId="13" fillId="13" borderId="6" applyNumberFormat="0" applyProtection="0">
      <alignment horizontal="left" vertical="center" indent="1"/>
    </xf>
    <xf numFmtId="0" fontId="13" fillId="13" borderId="6" applyNumberFormat="0" applyProtection="0">
      <alignment horizontal="left" vertical="top" indent="1"/>
    </xf>
    <xf numFmtId="4" fontId="14" fillId="14" borderId="6" applyNumberFormat="0" applyProtection="0">
      <alignment horizontal="right" vertical="center"/>
    </xf>
    <xf numFmtId="4" fontId="14" fillId="15" borderId="6" applyNumberFormat="0" applyProtection="0">
      <alignment horizontal="right" vertical="center"/>
    </xf>
    <xf numFmtId="4" fontId="14" fillId="16" borderId="6" applyNumberFormat="0" applyProtection="0">
      <alignment horizontal="right" vertical="center"/>
    </xf>
    <xf numFmtId="4" fontId="14" fillId="17" borderId="6" applyNumberFormat="0" applyProtection="0">
      <alignment horizontal="right" vertical="center"/>
    </xf>
    <xf numFmtId="4" fontId="14" fillId="18" borderId="6" applyNumberFormat="0" applyProtection="0">
      <alignment horizontal="right" vertical="center"/>
    </xf>
    <xf numFmtId="4" fontId="14" fillId="19" borderId="6" applyNumberFormat="0" applyProtection="0">
      <alignment horizontal="right" vertical="center"/>
    </xf>
    <xf numFmtId="4" fontId="14" fillId="20" borderId="6" applyNumberFormat="0" applyProtection="0">
      <alignment horizontal="right" vertical="center"/>
    </xf>
    <xf numFmtId="4" fontId="14" fillId="21" borderId="6" applyNumberFormat="0" applyProtection="0">
      <alignment horizontal="right" vertical="center"/>
    </xf>
    <xf numFmtId="4" fontId="14" fillId="22" borderId="6" applyNumberFormat="0" applyProtection="0">
      <alignment horizontal="right" vertical="center"/>
    </xf>
    <xf numFmtId="4" fontId="16" fillId="9" borderId="0" applyNumberFormat="0" applyProtection="0">
      <alignment horizontal="left" vertical="center" indent="1"/>
    </xf>
    <xf numFmtId="0" fontId="10" fillId="9" borderId="6" applyNumberFormat="0" applyProtection="0">
      <alignment horizontal="left" vertical="top" indent="1"/>
    </xf>
    <xf numFmtId="0" fontId="10" fillId="5" borderId="6" applyNumberFormat="0" applyProtection="0">
      <alignment horizontal="left" vertical="top" indent="1"/>
    </xf>
    <xf numFmtId="0" fontId="10" fillId="11" borderId="6" applyNumberFormat="0" applyProtection="0">
      <alignment horizontal="left" vertical="top" indent="1"/>
    </xf>
    <xf numFmtId="0" fontId="10" fillId="12" borderId="6" applyNumberFormat="0" applyProtection="0">
      <alignment horizontal="left" vertical="top" indent="1"/>
    </xf>
    <xf numFmtId="4" fontId="14" fillId="23" borderId="6" applyNumberFormat="0" applyProtection="0">
      <alignment vertical="center"/>
    </xf>
    <xf numFmtId="4" fontId="17" fillId="23" borderId="6" applyNumberFormat="0" applyProtection="0">
      <alignment vertical="center"/>
    </xf>
    <xf numFmtId="4" fontId="14" fillId="23" borderId="6" applyNumberFormat="0" applyProtection="0">
      <alignment horizontal="left" vertical="center" indent="1"/>
    </xf>
    <xf numFmtId="0" fontId="14" fillId="23" borderId="6" applyNumberFormat="0" applyProtection="0">
      <alignment horizontal="left" vertical="top" indent="1"/>
    </xf>
    <xf numFmtId="4" fontId="17" fillId="6" borderId="6" applyNumberFormat="0" applyProtection="0">
      <alignment horizontal="right" vertical="center"/>
    </xf>
    <xf numFmtId="4" fontId="18" fillId="6" borderId="6" applyNumberFormat="0" applyProtection="0">
      <alignment horizontal="right" vertical="center"/>
    </xf>
    <xf numFmtId="4" fontId="12" fillId="4" borderId="0" applyNumberFormat="0" applyProtection="0">
      <alignment horizontal="left" vertical="center" indent="1"/>
    </xf>
    <xf numFmtId="4" fontId="14" fillId="5" borderId="0" applyNumberFormat="0" applyProtection="0">
      <alignment horizontal="left" vertical="center" indent="1"/>
    </xf>
    <xf numFmtId="4" fontId="14" fillId="6" borderId="0" applyNumberFormat="0" applyProtection="0">
      <alignment horizontal="left" vertical="center" indent="1"/>
    </xf>
    <xf numFmtId="0" fontId="10" fillId="9" borderId="6" applyNumberFormat="0" applyProtection="0">
      <alignment horizontal="left" vertical="center" indent="1"/>
    </xf>
    <xf numFmtId="0" fontId="10" fillId="5" borderId="6" applyNumberFormat="0" applyProtection="0">
      <alignment horizontal="left" vertical="center" indent="1"/>
    </xf>
    <xf numFmtId="0" fontId="10" fillId="11" borderId="6" applyNumberFormat="0" applyProtection="0">
      <alignment horizontal="left" vertical="center" indent="1"/>
    </xf>
    <xf numFmtId="0" fontId="10" fillId="12" borderId="6" applyNumberFormat="0" applyProtection="0">
      <alignment horizontal="left" vertical="center" indent="1"/>
    </xf>
    <xf numFmtId="0" fontId="10" fillId="12" borderId="6" applyNumberFormat="0" applyProtection="0">
      <alignment horizontal="left" vertical="center" indent="1"/>
    </xf>
    <xf numFmtId="0" fontId="10" fillId="11" borderId="6" applyNumberFormat="0" applyProtection="0">
      <alignment horizontal="left" vertical="center" indent="1"/>
    </xf>
    <xf numFmtId="0" fontId="10" fillId="5" borderId="6" applyNumberFormat="0" applyProtection="0">
      <alignment horizontal="left" vertical="center" indent="1"/>
    </xf>
    <xf numFmtId="0" fontId="10" fillId="9" borderId="6" applyNumberFormat="0" applyProtection="0">
      <alignment horizontal="left" vertical="center" indent="1"/>
    </xf>
    <xf numFmtId="4" fontId="14" fillId="6" borderId="0" applyNumberFormat="0" applyProtection="0">
      <alignment horizontal="left" vertical="center" indent="1"/>
    </xf>
    <xf numFmtId="4" fontId="14" fillId="5" borderId="0" applyNumberFormat="0" applyProtection="0">
      <alignment horizontal="left" vertical="center" indent="1"/>
    </xf>
    <xf numFmtId="4" fontId="12" fillId="4" borderId="0" applyNumberFormat="0" applyProtection="0">
      <alignment horizontal="left" vertical="center" indent="1"/>
    </xf>
    <xf numFmtId="0" fontId="10" fillId="9" borderId="6" applyNumberFormat="0" applyProtection="0">
      <alignment horizontal="left" vertical="top" indent="1"/>
    </xf>
    <xf numFmtId="0" fontId="10" fillId="5" borderId="6" applyNumberFormat="0" applyProtection="0">
      <alignment horizontal="left" vertical="top" indent="1"/>
    </xf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1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9" fillId="0" borderId="0" xfId="0" applyFont="1"/>
    <xf numFmtId="1" fontId="0" fillId="0" borderId="0" xfId="0" applyNumberFormat="1"/>
    <xf numFmtId="0" fontId="8" fillId="2" borderId="2" xfId="0" applyFont="1" applyFill="1" applyBorder="1"/>
    <xf numFmtId="0" fontId="8" fillId="2" borderId="3" xfId="0" applyFont="1" applyFill="1" applyBorder="1"/>
    <xf numFmtId="49" fontId="8" fillId="3" borderId="0" xfId="0" applyNumberFormat="1" applyFont="1" applyFill="1" applyAlignment="1">
      <alignment horizontal="right"/>
    </xf>
    <xf numFmtId="1" fontId="0" fillId="0" borderId="0" xfId="0" applyNumberFormat="1" applyFill="1"/>
    <xf numFmtId="49" fontId="8" fillId="3" borderId="8" xfId="0" applyNumberFormat="1" applyFont="1" applyFill="1" applyBorder="1" applyAlignment="1">
      <alignment horizontal="right"/>
    </xf>
    <xf numFmtId="49" fontId="8" fillId="3" borderId="1" xfId="0" applyNumberFormat="1" applyFont="1" applyFill="1" applyBorder="1" applyAlignment="1">
      <alignment horizontal="right"/>
    </xf>
    <xf numFmtId="49" fontId="8" fillId="3" borderId="2" xfId="0" applyNumberFormat="1" applyFont="1" applyFill="1" applyBorder="1"/>
    <xf numFmtId="49" fontId="8" fillId="3" borderId="7" xfId="0" applyNumberFormat="1" applyFont="1" applyFill="1" applyBorder="1"/>
    <xf numFmtId="49" fontId="8" fillId="3" borderId="3" xfId="0" applyNumberFormat="1" applyFont="1" applyFill="1" applyBorder="1"/>
    <xf numFmtId="0" fontId="9" fillId="2" borderId="4" xfId="0" applyFont="1" applyFill="1" applyBorder="1"/>
    <xf numFmtId="0" fontId="9" fillId="2" borderId="8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21" fillId="0" borderId="0" xfId="0" applyFont="1" applyAlignment="1">
      <alignment horizontal="left" vertical="center" readingOrder="1"/>
    </xf>
  </cellXfs>
  <cellStyles count="92">
    <cellStyle name="Komma 10 2 2 3" xfId="59" xr:uid="{00000000-0005-0000-0000-000000000000}"/>
    <cellStyle name="Komma 10 2 5 2 2" xfId="58" xr:uid="{00000000-0005-0000-0000-000001000000}"/>
    <cellStyle name="Normal_Bz2002t33_haupt" xfId="1" xr:uid="{00000000-0005-0000-0000-000002000000}"/>
    <cellStyle name="SAPBEXaggData" xfId="13" xr:uid="{00000000-0005-0000-0000-000003000000}"/>
    <cellStyle name="SAPBEXaggDataEmph" xfId="18" xr:uid="{00000000-0005-0000-0000-000004000000}"/>
    <cellStyle name="SAPBEXaggItem" xfId="19" xr:uid="{00000000-0005-0000-0000-000005000000}"/>
    <cellStyle name="SAPBEXaggItemX" xfId="20" xr:uid="{00000000-0005-0000-0000-000006000000}"/>
    <cellStyle name="SAPBEXchaText" xfId="4" xr:uid="{00000000-0005-0000-0000-000007000000}"/>
    <cellStyle name="SAPBEXexcBad7" xfId="21" xr:uid="{00000000-0005-0000-0000-000008000000}"/>
    <cellStyle name="SAPBEXexcBad8" xfId="22" xr:uid="{00000000-0005-0000-0000-000009000000}"/>
    <cellStyle name="SAPBEXexcBad9" xfId="23" xr:uid="{00000000-0005-0000-0000-00000A000000}"/>
    <cellStyle name="SAPBEXexcCritical4" xfId="24" xr:uid="{00000000-0005-0000-0000-00000B000000}"/>
    <cellStyle name="SAPBEXexcCritical5" xfId="25" xr:uid="{00000000-0005-0000-0000-00000C000000}"/>
    <cellStyle name="SAPBEXexcCritical6" xfId="26" xr:uid="{00000000-0005-0000-0000-00000D000000}"/>
    <cellStyle name="SAPBEXexcGood1" xfId="27" xr:uid="{00000000-0005-0000-0000-00000E000000}"/>
    <cellStyle name="SAPBEXexcGood2" xfId="28" xr:uid="{00000000-0005-0000-0000-00000F000000}"/>
    <cellStyle name="SAPBEXexcGood3" xfId="29" xr:uid="{00000000-0005-0000-0000-000010000000}"/>
    <cellStyle name="SAPBEXfilterDrill" xfId="6" xr:uid="{00000000-0005-0000-0000-000011000000}"/>
    <cellStyle name="SAPBEXfilterItem" xfId="5" xr:uid="{00000000-0005-0000-0000-000012000000}"/>
    <cellStyle name="SAPBEXfilterText" xfId="30" xr:uid="{00000000-0005-0000-0000-000013000000}"/>
    <cellStyle name="SAPBEXformats" xfId="10" xr:uid="{00000000-0005-0000-0000-000014000000}"/>
    <cellStyle name="SAPBEXheaderItem" xfId="8" xr:uid="{00000000-0005-0000-0000-000015000000}"/>
    <cellStyle name="SAPBEXheaderItem 2" xfId="43" xr:uid="{00000000-0005-0000-0000-000016000000}"/>
    <cellStyle name="SAPBEXheaderItem 3" xfId="52" xr:uid="{00000000-0005-0000-0000-000017000000}"/>
    <cellStyle name="SAPBEXheaderText" xfId="7" xr:uid="{00000000-0005-0000-0000-000018000000}"/>
    <cellStyle name="SAPBEXheaderText 2" xfId="42" xr:uid="{00000000-0005-0000-0000-000019000000}"/>
    <cellStyle name="SAPBEXheaderText 3" xfId="53" xr:uid="{00000000-0005-0000-0000-00001A000000}"/>
    <cellStyle name="SAPBEXHLevel0" xfId="11" xr:uid="{00000000-0005-0000-0000-00001B000000}"/>
    <cellStyle name="SAPBEXHLevel0 2" xfId="44" xr:uid="{00000000-0005-0000-0000-00001C000000}"/>
    <cellStyle name="SAPBEXHLevel0 3" xfId="51" xr:uid="{00000000-0005-0000-0000-00001D000000}"/>
    <cellStyle name="SAPBEXHLevel0X" xfId="31" xr:uid="{00000000-0005-0000-0000-00001E000000}"/>
    <cellStyle name="SAPBEXHLevel0X 2" xfId="55" xr:uid="{00000000-0005-0000-0000-00001F000000}"/>
    <cellStyle name="SAPBEXHLevel1" xfId="14" xr:uid="{00000000-0005-0000-0000-000020000000}"/>
    <cellStyle name="SAPBEXHLevel1 2" xfId="45" xr:uid="{00000000-0005-0000-0000-000021000000}"/>
    <cellStyle name="SAPBEXHLevel1 3" xfId="50" xr:uid="{00000000-0005-0000-0000-000022000000}"/>
    <cellStyle name="SAPBEXHLevel1X" xfId="32" xr:uid="{00000000-0005-0000-0000-000023000000}"/>
    <cellStyle name="SAPBEXHLevel1X 2" xfId="56" xr:uid="{00000000-0005-0000-0000-000024000000}"/>
    <cellStyle name="SAPBEXHLevel2" xfId="15" xr:uid="{00000000-0005-0000-0000-000025000000}"/>
    <cellStyle name="SAPBEXHLevel2 2" xfId="46" xr:uid="{00000000-0005-0000-0000-000026000000}"/>
    <cellStyle name="SAPBEXHLevel2 3" xfId="49" xr:uid="{00000000-0005-0000-0000-000027000000}"/>
    <cellStyle name="SAPBEXHLevel2X" xfId="33" xr:uid="{00000000-0005-0000-0000-000028000000}"/>
    <cellStyle name="SAPBEXHLevel3" xfId="16" xr:uid="{00000000-0005-0000-0000-000029000000}"/>
    <cellStyle name="SAPBEXHLevel3 2" xfId="47" xr:uid="{00000000-0005-0000-0000-00002A000000}"/>
    <cellStyle name="SAPBEXHLevel3 3" xfId="48" xr:uid="{00000000-0005-0000-0000-00002B000000}"/>
    <cellStyle name="SAPBEXHLevel3X" xfId="34" xr:uid="{00000000-0005-0000-0000-00002C000000}"/>
    <cellStyle name="SAPBEXresData" xfId="35" xr:uid="{00000000-0005-0000-0000-00002D000000}"/>
    <cellStyle name="SAPBEXresDataEmph" xfId="36" xr:uid="{00000000-0005-0000-0000-00002E000000}"/>
    <cellStyle name="SAPBEXresItem" xfId="37" xr:uid="{00000000-0005-0000-0000-00002F000000}"/>
    <cellStyle name="SAPBEXresItemX" xfId="38" xr:uid="{00000000-0005-0000-0000-000030000000}"/>
    <cellStyle name="SAPBEXstdData" xfId="17" xr:uid="{00000000-0005-0000-0000-000031000000}"/>
    <cellStyle name="SAPBEXstdDataEmph" xfId="39" xr:uid="{00000000-0005-0000-0000-000032000000}"/>
    <cellStyle name="SAPBEXstdItem" xfId="12" xr:uid="{00000000-0005-0000-0000-000033000000}"/>
    <cellStyle name="SAPBEXstdItemX" xfId="9" xr:uid="{00000000-0005-0000-0000-000034000000}"/>
    <cellStyle name="SAPBEXtitle" xfId="3" xr:uid="{00000000-0005-0000-0000-000035000000}"/>
    <cellStyle name="SAPBEXtitle 2" xfId="41" xr:uid="{00000000-0005-0000-0000-000036000000}"/>
    <cellStyle name="SAPBEXtitle 3" xfId="54" xr:uid="{00000000-0005-0000-0000-000037000000}"/>
    <cellStyle name="SAPBEXundefined" xfId="40" xr:uid="{00000000-0005-0000-0000-000038000000}"/>
    <cellStyle name="Standard" xfId="0" builtinId="0"/>
    <cellStyle name="Standard 2" xfId="2" xr:uid="{00000000-0005-0000-0000-00003A000000}"/>
    <cellStyle name="Standard 2 2" xfId="57" xr:uid="{00000000-0005-0000-0000-00003B000000}"/>
    <cellStyle name="Standard 2 3" xfId="71" xr:uid="{00000000-0005-0000-0000-00003C000000}"/>
    <cellStyle name="Standard 2 4" xfId="69" xr:uid="{00000000-0005-0000-0000-00003D000000}"/>
    <cellStyle name="Standard 3" xfId="60" xr:uid="{00000000-0005-0000-0000-00003E000000}"/>
    <cellStyle name="Standard 3 2" xfId="64" xr:uid="{00000000-0005-0000-0000-00003F000000}"/>
    <cellStyle name="Standard 3 2 2" xfId="68" xr:uid="{00000000-0005-0000-0000-000040000000}"/>
    <cellStyle name="Standard 3 2 2 2" xfId="81" xr:uid="{00000000-0005-0000-0000-000041000000}"/>
    <cellStyle name="Standard 3 2 2 3" xfId="86" xr:uid="{00000000-0005-0000-0000-000042000000}"/>
    <cellStyle name="Standard 3 2 2 4" xfId="91" xr:uid="{00000000-0005-0000-0000-000043000000}"/>
    <cellStyle name="Standard 3 2 2 5" xfId="76" xr:uid="{00000000-0005-0000-0000-000044000000}"/>
    <cellStyle name="Standard 3 2 3" xfId="78" xr:uid="{00000000-0005-0000-0000-000045000000}"/>
    <cellStyle name="Standard 3 2 4" xfId="83" xr:uid="{00000000-0005-0000-0000-000046000000}"/>
    <cellStyle name="Standard 3 2 5" xfId="88" xr:uid="{00000000-0005-0000-0000-000047000000}"/>
    <cellStyle name="Standard 3 2 6" xfId="73" xr:uid="{00000000-0005-0000-0000-000048000000}"/>
    <cellStyle name="Standard 3 3" xfId="67" xr:uid="{00000000-0005-0000-0000-000049000000}"/>
    <cellStyle name="Standard 3 3 2" xfId="80" xr:uid="{00000000-0005-0000-0000-00004A000000}"/>
    <cellStyle name="Standard 3 3 3" xfId="85" xr:uid="{00000000-0005-0000-0000-00004B000000}"/>
    <cellStyle name="Standard 3 3 4" xfId="90" xr:uid="{00000000-0005-0000-0000-00004C000000}"/>
    <cellStyle name="Standard 3 3 5" xfId="75" xr:uid="{00000000-0005-0000-0000-00004D000000}"/>
    <cellStyle name="Standard 3 4" xfId="63" xr:uid="{00000000-0005-0000-0000-00004E000000}"/>
    <cellStyle name="Standard 3 4 2" xfId="77" xr:uid="{00000000-0005-0000-0000-00004F000000}"/>
    <cellStyle name="Standard 3 5" xfId="82" xr:uid="{00000000-0005-0000-0000-000050000000}"/>
    <cellStyle name="Standard 3 6" xfId="87" xr:uid="{00000000-0005-0000-0000-000051000000}"/>
    <cellStyle name="Standard 3 7" xfId="72" xr:uid="{00000000-0005-0000-0000-000052000000}"/>
    <cellStyle name="Standard 4" xfId="61" xr:uid="{00000000-0005-0000-0000-000053000000}"/>
    <cellStyle name="Standard 4 2" xfId="66" xr:uid="{00000000-0005-0000-0000-000054000000}"/>
    <cellStyle name="Standard 5" xfId="62" xr:uid="{00000000-0005-0000-0000-000055000000}"/>
    <cellStyle name="Standard 5 2" xfId="65" xr:uid="{00000000-0005-0000-0000-000056000000}"/>
    <cellStyle name="Standard 5 2 2" xfId="79" xr:uid="{00000000-0005-0000-0000-000057000000}"/>
    <cellStyle name="Standard 5 3" xfId="84" xr:uid="{00000000-0005-0000-0000-000058000000}"/>
    <cellStyle name="Standard 5 4" xfId="89" xr:uid="{00000000-0005-0000-0000-000059000000}"/>
    <cellStyle name="Standard 5 5" xfId="74" xr:uid="{00000000-0005-0000-0000-00005A000000}"/>
    <cellStyle name="Standard 6" xfId="70" xr:uid="{00000000-0005-0000-0000-00005B000000}"/>
  </cellStyles>
  <dxfs count="0"/>
  <tableStyles count="0" defaultTableStyle="TableStyleMedium9" defaultPivotStyle="PivotStyleLight16"/>
  <colors>
    <mruColors>
      <color rgb="FF96DBDB"/>
      <color rgb="FF62C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zoomScale="115" zoomScaleNormal="115" workbookViewId="0">
      <selection activeCell="C44" sqref="C44"/>
    </sheetView>
  </sheetViews>
  <sheetFormatPr baseColWidth="10" defaultRowHeight="13"/>
  <cols>
    <col min="1" max="1" width="15.1640625" customWidth="1"/>
    <col min="2" max="2" width="11.33203125" customWidth="1"/>
    <col min="3" max="3" width="10.33203125" customWidth="1"/>
    <col min="4" max="4" width="1.5" customWidth="1"/>
    <col min="5" max="6" width="8.33203125" customWidth="1"/>
    <col min="7" max="7" width="1.33203125" customWidth="1"/>
    <col min="8" max="8" width="8.6640625" customWidth="1"/>
    <col min="9" max="9" width="8.1640625" customWidth="1"/>
    <col min="10" max="10" width="2" customWidth="1"/>
    <col min="11" max="11" width="8.1640625" customWidth="1"/>
    <col min="12" max="12" width="9.33203125" customWidth="1"/>
    <col min="13" max="13" width="1.83203125" customWidth="1"/>
    <col min="14" max="14" width="9" customWidth="1"/>
    <col min="15" max="15" width="8.83203125" customWidth="1"/>
  </cols>
  <sheetData>
    <row r="1" spans="1:15" s="3" customFormat="1" ht="13" customHeight="1">
      <c r="A1" s="3" t="s">
        <v>0</v>
      </c>
    </row>
    <row r="2" spans="1:15" s="3" customFormat="1" ht="10" customHeight="1">
      <c r="A2" s="7"/>
      <c r="B2" s="16" t="s">
        <v>1</v>
      </c>
      <c r="C2" s="16" t="s">
        <v>2</v>
      </c>
      <c r="D2" s="16"/>
      <c r="E2" s="16" t="s">
        <v>1</v>
      </c>
      <c r="F2" s="16" t="s">
        <v>2</v>
      </c>
      <c r="G2" s="16"/>
      <c r="H2" s="16" t="s">
        <v>1</v>
      </c>
      <c r="I2" s="16" t="s">
        <v>2</v>
      </c>
      <c r="J2" s="16"/>
      <c r="K2" s="16" t="s">
        <v>1</v>
      </c>
      <c r="L2" s="16" t="s">
        <v>2</v>
      </c>
      <c r="M2" s="16"/>
      <c r="N2" s="16" t="s">
        <v>1</v>
      </c>
      <c r="O2" s="16" t="s">
        <v>2</v>
      </c>
    </row>
    <row r="3" spans="1:15" s="4" customFormat="1" ht="10" customHeight="1">
      <c r="A3" s="8"/>
      <c r="B3" s="17" t="s">
        <v>3</v>
      </c>
      <c r="C3" s="18"/>
      <c r="D3" s="18"/>
      <c r="E3" s="18" t="s">
        <v>4</v>
      </c>
      <c r="F3" s="18"/>
      <c r="G3" s="18"/>
      <c r="H3" s="18" t="s">
        <v>5</v>
      </c>
      <c r="I3" s="18"/>
      <c r="J3" s="18"/>
      <c r="K3" s="18" t="s">
        <v>6</v>
      </c>
      <c r="L3" s="18"/>
      <c r="M3" s="18"/>
      <c r="N3" s="18" t="s">
        <v>7</v>
      </c>
      <c r="O3" s="18"/>
    </row>
    <row r="4" spans="1:15" s="4" customFormat="1" ht="10" customHeight="1">
      <c r="A4" s="13" t="s">
        <v>8</v>
      </c>
      <c r="B4" s="9">
        <v>294756</v>
      </c>
      <c r="C4" s="9">
        <v>363308</v>
      </c>
      <c r="D4" s="9"/>
      <c r="E4" s="9">
        <v>1760</v>
      </c>
      <c r="F4" s="9">
        <v>1418</v>
      </c>
      <c r="G4" s="9"/>
      <c r="H4" s="9">
        <v>36178</v>
      </c>
      <c r="I4" s="9">
        <v>43352</v>
      </c>
      <c r="J4" s="9"/>
      <c r="K4" s="9">
        <v>3530</v>
      </c>
      <c r="L4" s="9">
        <v>23222</v>
      </c>
      <c r="M4" s="9"/>
      <c r="N4" s="9">
        <v>2957</v>
      </c>
      <c r="O4" s="9">
        <v>4419</v>
      </c>
    </row>
    <row r="5" spans="1:15" s="4" customFormat="1" ht="10" customHeight="1">
      <c r="A5" s="14" t="s">
        <v>9</v>
      </c>
      <c r="B5" s="9">
        <v>623760</v>
      </c>
      <c r="C5" s="9">
        <v>604839</v>
      </c>
      <c r="D5" s="9"/>
      <c r="E5" s="9">
        <v>3782</v>
      </c>
      <c r="F5" s="9">
        <v>3581</v>
      </c>
      <c r="G5" s="9"/>
      <c r="H5" s="9">
        <v>77364</v>
      </c>
      <c r="I5" s="9">
        <v>81167</v>
      </c>
      <c r="J5" s="9"/>
      <c r="K5" s="9">
        <v>8093</v>
      </c>
      <c r="L5" s="9">
        <v>49883</v>
      </c>
      <c r="M5" s="9"/>
      <c r="N5" s="9">
        <v>9713</v>
      </c>
      <c r="O5" s="9">
        <v>18639</v>
      </c>
    </row>
    <row r="6" spans="1:15" s="4" customFormat="1" ht="10" customHeight="1">
      <c r="A6" s="14" t="s">
        <v>10</v>
      </c>
      <c r="B6" s="9">
        <f>359593+377260</f>
        <v>736853</v>
      </c>
      <c r="C6" s="9">
        <f>379514+419770</f>
        <v>799284</v>
      </c>
      <c r="D6" s="9"/>
      <c r="E6" s="9">
        <f>1593+1550</f>
        <v>3143</v>
      </c>
      <c r="F6" s="9">
        <f>2979+2589</f>
        <v>5568</v>
      </c>
      <c r="G6" s="9"/>
      <c r="H6" s="9">
        <f>40305+43673</f>
        <v>83978</v>
      </c>
      <c r="I6" s="9">
        <f>38976+39620</f>
        <v>78596</v>
      </c>
      <c r="J6" s="9"/>
      <c r="K6" s="9">
        <f>3916+5864</f>
        <v>9780</v>
      </c>
      <c r="L6" s="9">
        <f>22498+26031</f>
        <v>48529</v>
      </c>
      <c r="M6" s="9"/>
      <c r="N6" s="9">
        <f>5210+6664</f>
        <v>11874</v>
      </c>
      <c r="O6" s="9">
        <f>12319+9277</f>
        <v>21596</v>
      </c>
    </row>
    <row r="7" spans="1:15" s="4" customFormat="1" ht="10" customHeight="1">
      <c r="A7" s="15" t="s">
        <v>11</v>
      </c>
      <c r="B7" s="11">
        <v>146865</v>
      </c>
      <c r="C7" s="12">
        <v>183961</v>
      </c>
      <c r="D7" s="12"/>
      <c r="E7" s="12">
        <v>769</v>
      </c>
      <c r="F7" s="12">
        <v>1591</v>
      </c>
      <c r="G7" s="12"/>
      <c r="H7" s="12">
        <v>20508</v>
      </c>
      <c r="I7" s="12">
        <v>19671</v>
      </c>
      <c r="J7" s="12"/>
      <c r="K7" s="12">
        <v>1985</v>
      </c>
      <c r="L7" s="12">
        <v>12742</v>
      </c>
      <c r="M7" s="12"/>
      <c r="N7" s="12">
        <v>8368</v>
      </c>
      <c r="O7" s="12">
        <v>12849</v>
      </c>
    </row>
    <row r="8" spans="1:15" ht="10" customHeight="1">
      <c r="A8" s="2"/>
    </row>
    <row r="9" spans="1:15" ht="10" customHeight="1">
      <c r="A9" s="19" t="s">
        <v>12</v>
      </c>
      <c r="B9" s="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>
      <c r="A10" s="5"/>
      <c r="B10" s="1"/>
      <c r="C10" s="6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6"/>
    </row>
    <row r="11" spans="1: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6"/>
    </row>
    <row r="12" spans="1: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6" spans="1:15">
      <c r="A16" s="2"/>
    </row>
    <row r="17" spans="1: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4" spans="1:15">
      <c r="A24" s="2"/>
    </row>
    <row r="25" spans="1:1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2" spans="1:15">
      <c r="A32" s="2"/>
    </row>
    <row r="33" spans="2:1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Mensch_Bauernfamilie_SAKE_Haushaltsgroesse_f Agentur"/>
    <f:field ref="objsubject" par="" edit="true" text=""/>
    <f:field ref="objcreatedby" par="" text="Rossi, Alessandro, BLW"/>
    <f:field ref="objcreatedat" par="" text="12.06.2019 09:05:49"/>
    <f:field ref="objchangedby" par="" text="Rossi, Alessandro, BLW"/>
    <f:field ref="objmodifiedat" par="" text="03.07.2019 07:57:57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Mensch_Bauernfamilie_SAKE_Haushaltsgroesse_f Agentur"/>
    <f:field ref="CHPRECONFIG_1_1001_Objektname" par="" edit="true" text="AB19_Datentabelle_Grafik_Mensch_Bauernfamilie_SAKE_Haushaltsgroesse_f Agentur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Haushaltsgrösse_f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 User</cp:lastModifiedBy>
  <cp:lastPrinted>2015-04-27T10:56:29Z</cp:lastPrinted>
  <dcterms:created xsi:type="dcterms:W3CDTF">2002-02-08T07:11:55Z</dcterms:created>
  <dcterms:modified xsi:type="dcterms:W3CDTF">2019-08-05T12:42:58Z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-1105347598</vt:i4>
  </property>
  <property fmtid="{D5CDD505-2E9C-101B-9397-08002B2CF9AE}" pid="3" name="_EmailSubject">
    <vt:lpwstr>SAKE-Auswertungen</vt:lpwstr>
  </property>
  <property fmtid="{D5CDD505-2E9C-101B-9397-08002B2CF9AE}" pid="4" name="_AuthorEmail">
    <vt:lpwstr>Michel.KOLLY@bfs.admin.ch</vt:lpwstr>
  </property>
  <property fmtid="{D5CDD505-2E9C-101B-9397-08002B2CF9AE}" pid="5" name="_AuthorEmailDisplayName">
    <vt:lpwstr>Kolly Michel BFS</vt:lpwstr>
  </property>
  <property fmtid="{D5CDD505-2E9C-101B-9397-08002B2CF9AE}" pid="6" name="FSC#COOSYSTEM@1.1:Container">
    <vt:lpwstr>COO.2101.101.2.1488606</vt:lpwstr>
  </property>
  <property fmtid="{D5CDD505-2E9C-101B-9397-08002B2CF9AE}" pid="7" name="FSC#COOELAK@1.1001:Subject">
    <vt:lpwstr/>
  </property>
  <property fmtid="{D5CDD505-2E9C-101B-9397-08002B2CF9AE}" pid="8" name="FSC#COOELAK@1.1001:FileReference">
    <vt:lpwstr>032.1-00006</vt:lpwstr>
  </property>
  <property fmtid="{D5CDD505-2E9C-101B-9397-08002B2CF9AE}" pid="9" name="FSC#COOELAK@1.1001:FileRefYear">
    <vt:lpwstr>2019</vt:lpwstr>
  </property>
  <property fmtid="{D5CDD505-2E9C-101B-9397-08002B2CF9AE}" pid="10" name="FSC#COOELAK@1.1001:FileRefOrdinal">
    <vt:lpwstr>6</vt:lpwstr>
  </property>
  <property fmtid="{D5CDD505-2E9C-101B-9397-08002B2CF9AE}" pid="11" name="FSC#COOELAK@1.1001:FileRefOU">
    <vt:lpwstr>SGV / BLW</vt:lpwstr>
  </property>
  <property fmtid="{D5CDD505-2E9C-101B-9397-08002B2CF9AE}" pid="12" name="FSC#COOELAK@1.1001:Organization">
    <vt:lpwstr/>
  </property>
  <property fmtid="{D5CDD505-2E9C-101B-9397-08002B2CF9AE}" pid="13" name="FSC#COOELAK@1.1001:Owner">
    <vt:lpwstr>Rossi Alessandro, BLW</vt:lpwstr>
  </property>
  <property fmtid="{D5CDD505-2E9C-101B-9397-08002B2CF9AE}" pid="14" name="FSC#COOELAK@1.1001:OwnerExtension">
    <vt:lpwstr>+41 58 463 94 85</vt:lpwstr>
  </property>
  <property fmtid="{D5CDD505-2E9C-101B-9397-08002B2CF9AE}" pid="15" name="FSC#COOELAK@1.1001:OwnerFaxExtension">
    <vt:lpwstr>+41 58 462 26 34</vt:lpwstr>
  </property>
  <property fmtid="{D5CDD505-2E9C-101B-9397-08002B2CF9AE}" pid="16" name="FSC#COOELAK@1.1001:DispatchedBy">
    <vt:lpwstr/>
  </property>
  <property fmtid="{D5CDD505-2E9C-101B-9397-08002B2CF9AE}" pid="17" name="FSC#COOELAK@1.1001:DispatchedAt">
    <vt:lpwstr/>
  </property>
  <property fmtid="{D5CDD505-2E9C-101B-9397-08002B2CF9AE}" pid="18" name="FSC#COOELAK@1.1001:ApprovedBy">
    <vt:lpwstr/>
  </property>
  <property fmtid="{D5CDD505-2E9C-101B-9397-08002B2CF9AE}" pid="19" name="FSC#COOELAK@1.1001:ApprovedAt">
    <vt:lpwstr/>
  </property>
  <property fmtid="{D5CDD505-2E9C-101B-9397-08002B2CF9AE}" pid="20" name="FSC#COOELAK@1.1001:Department">
    <vt:lpwstr>Kommunikation und Sprachdienste (FBKSD / BLW)</vt:lpwstr>
  </property>
  <property fmtid="{D5CDD505-2E9C-101B-9397-08002B2CF9AE}" pid="21" name="FSC#COOELAK@1.1001:CreatedAt">
    <vt:lpwstr>12.06.2019</vt:lpwstr>
  </property>
  <property fmtid="{D5CDD505-2E9C-101B-9397-08002B2CF9AE}" pid="22" name="FSC#COOELAK@1.1001:OU">
    <vt:lpwstr>Kommunikation und Sprachdienste (FBKSD / BLW)</vt:lpwstr>
  </property>
  <property fmtid="{D5CDD505-2E9C-101B-9397-08002B2CF9AE}" pid="23" name="FSC#COOELAK@1.1001:Priority">
    <vt:lpwstr> ()</vt:lpwstr>
  </property>
  <property fmtid="{D5CDD505-2E9C-101B-9397-08002B2CF9AE}" pid="24" name="FSC#COOELAK@1.1001:ObjBarCode">
    <vt:lpwstr>*COO.2101.101.2.1488606*</vt:lpwstr>
  </property>
  <property fmtid="{D5CDD505-2E9C-101B-9397-08002B2CF9AE}" pid="25" name="FSC#COOELAK@1.1001:RefBarCode">
    <vt:lpwstr>*COO.2101.101.2.1381502*</vt:lpwstr>
  </property>
  <property fmtid="{D5CDD505-2E9C-101B-9397-08002B2CF9AE}" pid="26" name="FSC#COOELAK@1.1001:FileRefBarCode">
    <vt:lpwstr>*032.1-00006*</vt:lpwstr>
  </property>
  <property fmtid="{D5CDD505-2E9C-101B-9397-08002B2CF9AE}" pid="27" name="FSC#COOELAK@1.1001:ExternalRef">
    <vt:lpwstr/>
  </property>
  <property fmtid="{D5CDD505-2E9C-101B-9397-08002B2CF9AE}" pid="28" name="FSC#COOELAK@1.1001:IncomingNumber">
    <vt:lpwstr/>
  </property>
  <property fmtid="{D5CDD505-2E9C-101B-9397-08002B2CF9AE}" pid="29" name="FSC#COOELAK@1.1001:IncomingSubject">
    <vt:lpwstr/>
  </property>
  <property fmtid="{D5CDD505-2E9C-101B-9397-08002B2CF9AE}" pid="30" name="FSC#COOELAK@1.1001:ProcessResponsible">
    <vt:lpwstr>Bühlmann Monique, BLW</vt:lpwstr>
  </property>
  <property fmtid="{D5CDD505-2E9C-101B-9397-08002B2CF9AE}" pid="31" name="FSC#COOELAK@1.1001:ProcessResponsiblePhone">
    <vt:lpwstr>+41 58 462 59 38</vt:lpwstr>
  </property>
  <property fmtid="{D5CDD505-2E9C-101B-9397-08002B2CF9AE}" pid="32" name="FSC#COOELAK@1.1001:ProcessResponsibleMail">
    <vt:lpwstr>monique.buehlmann@blw.admin.ch</vt:lpwstr>
  </property>
  <property fmtid="{D5CDD505-2E9C-101B-9397-08002B2CF9AE}" pid="33" name="FSC#COOELAK@1.1001:ProcessResponsibleFax">
    <vt:lpwstr>+41 58 462 26 34</vt:lpwstr>
  </property>
  <property fmtid="{D5CDD505-2E9C-101B-9397-08002B2CF9AE}" pid="34" name="FSC#COOELAK@1.1001:ApproverFirstName">
    <vt:lpwstr/>
  </property>
  <property fmtid="{D5CDD505-2E9C-101B-9397-08002B2CF9AE}" pid="35" name="FSC#COOELAK@1.1001:ApproverSurName">
    <vt:lpwstr/>
  </property>
  <property fmtid="{D5CDD505-2E9C-101B-9397-08002B2CF9AE}" pid="36" name="FSC#COOELAK@1.1001:ApproverTitle">
    <vt:lpwstr/>
  </property>
  <property fmtid="{D5CDD505-2E9C-101B-9397-08002B2CF9AE}" pid="37" name="FSC#COOELAK@1.1001:ExternalDate">
    <vt:lpwstr/>
  </property>
  <property fmtid="{D5CDD505-2E9C-101B-9397-08002B2CF9AE}" pid="38" name="FSC#COOELAK@1.1001:SettlementApprovedAt">
    <vt:lpwstr/>
  </property>
  <property fmtid="{D5CDD505-2E9C-101B-9397-08002B2CF9AE}" pid="39" name="FSC#COOELAK@1.1001:BaseNumber">
    <vt:lpwstr>032.1</vt:lpwstr>
  </property>
  <property fmtid="{D5CDD505-2E9C-101B-9397-08002B2CF9AE}" pid="40" name="FSC#ELAKGOV@1.1001:PersonalSubjGender">
    <vt:lpwstr/>
  </property>
  <property fmtid="{D5CDD505-2E9C-101B-9397-08002B2CF9AE}" pid="41" name="FSC#ELAKGOV@1.1001:PersonalSubjFirstName">
    <vt:lpwstr/>
  </property>
  <property fmtid="{D5CDD505-2E9C-101B-9397-08002B2CF9AE}" pid="42" name="FSC#ELAKGOV@1.1001:PersonalSubjSurName">
    <vt:lpwstr/>
  </property>
  <property fmtid="{D5CDD505-2E9C-101B-9397-08002B2CF9AE}" pid="43" name="FSC#ELAKGOV@1.1001:PersonalSubjSalutation">
    <vt:lpwstr/>
  </property>
  <property fmtid="{D5CDD505-2E9C-101B-9397-08002B2CF9AE}" pid="44" name="FSC#ELAKGOV@1.1001:PersonalSubjAddress">
    <vt:lpwstr/>
  </property>
  <property fmtid="{D5CDD505-2E9C-101B-9397-08002B2CF9AE}" pid="45" name="FSC#EVDCFG@15.1400:PositionNumber">
    <vt:lpwstr/>
  </property>
  <property fmtid="{D5CDD505-2E9C-101B-9397-08002B2CF9AE}" pid="46" name="FSC#EVDCFG@15.1400:Dossierref">
    <vt:lpwstr>032.1-00006</vt:lpwstr>
  </property>
  <property fmtid="{D5CDD505-2E9C-101B-9397-08002B2CF9AE}" pid="47" name="FSC#EVDCFG@15.1400:FileRespEmail">
    <vt:lpwstr>monique.buehlmann@blw.admin.ch</vt:lpwstr>
  </property>
  <property fmtid="{D5CDD505-2E9C-101B-9397-08002B2CF9AE}" pid="48" name="FSC#EVDCFG@15.1400:FileRespFax">
    <vt:lpwstr>+41 58 462 26 34</vt:lpwstr>
  </property>
  <property fmtid="{D5CDD505-2E9C-101B-9397-08002B2CF9AE}" pid="49" name="FSC#EVDCFG@15.1400:FileRespHome">
    <vt:lpwstr>Bern</vt:lpwstr>
  </property>
  <property fmtid="{D5CDD505-2E9C-101B-9397-08002B2CF9AE}" pid="50" name="FSC#EVDCFG@15.1400:FileResponsible">
    <vt:lpwstr>Monique Bühlmann</vt:lpwstr>
  </property>
  <property fmtid="{D5CDD505-2E9C-101B-9397-08002B2CF9AE}" pid="51" name="FSC#EVDCFG@15.1400:FileRespOrg">
    <vt:lpwstr>Kommunikation und Sprachdienste</vt:lpwstr>
  </property>
  <property fmtid="{D5CDD505-2E9C-101B-9397-08002B2CF9AE}" pid="52" name="FSC#EVDCFG@15.1400:FileRespOrgHome">
    <vt:lpwstr/>
  </property>
  <property fmtid="{D5CDD505-2E9C-101B-9397-08002B2CF9AE}" pid="53" name="FSC#EVDCFG@15.1400:FileRespOrgStreet">
    <vt:lpwstr/>
  </property>
  <property fmtid="{D5CDD505-2E9C-101B-9397-08002B2CF9AE}" pid="54" name="FSC#EVDCFG@15.1400:FileRespOrgZipCode">
    <vt:lpwstr/>
  </property>
  <property fmtid="{D5CDD505-2E9C-101B-9397-08002B2CF9AE}" pid="55" name="FSC#EVDCFG@15.1400:FileRespshortsign">
    <vt:lpwstr>bln</vt:lpwstr>
  </property>
  <property fmtid="{D5CDD505-2E9C-101B-9397-08002B2CF9AE}" pid="56" name="FSC#EVDCFG@15.1400:FileRespStreet">
    <vt:lpwstr>Schwarzenburgstrasse 165</vt:lpwstr>
  </property>
  <property fmtid="{D5CDD505-2E9C-101B-9397-08002B2CF9AE}" pid="57" name="FSC#EVDCFG@15.1400:FileRespTel">
    <vt:lpwstr>+41 58 462 59 38</vt:lpwstr>
  </property>
  <property fmtid="{D5CDD505-2E9C-101B-9397-08002B2CF9AE}" pid="58" name="FSC#EVDCFG@15.1400:FileRespZipCode">
    <vt:lpwstr>3003</vt:lpwstr>
  </property>
  <property fmtid="{D5CDD505-2E9C-101B-9397-08002B2CF9AE}" pid="59" name="FSC#EVDCFG@15.1400:OutAttachElectr">
    <vt:lpwstr/>
  </property>
  <property fmtid="{D5CDD505-2E9C-101B-9397-08002B2CF9AE}" pid="60" name="FSC#EVDCFG@15.1400:OutAttachPhysic">
    <vt:lpwstr/>
  </property>
  <property fmtid="{D5CDD505-2E9C-101B-9397-08002B2CF9AE}" pid="61" name="FSC#EVDCFG@15.1400:SignAcceptedDraft1">
    <vt:lpwstr/>
  </property>
  <property fmtid="{D5CDD505-2E9C-101B-9397-08002B2CF9AE}" pid="62" name="FSC#EVDCFG@15.1400:SignAcceptedDraft1FR">
    <vt:lpwstr/>
  </property>
  <property fmtid="{D5CDD505-2E9C-101B-9397-08002B2CF9AE}" pid="63" name="FSC#EVDCFG@15.1400:SignAcceptedDraft2">
    <vt:lpwstr/>
  </property>
  <property fmtid="{D5CDD505-2E9C-101B-9397-08002B2CF9AE}" pid="64" name="FSC#EVDCFG@15.1400:SignAcceptedDraft2FR">
    <vt:lpwstr/>
  </property>
  <property fmtid="{D5CDD505-2E9C-101B-9397-08002B2CF9AE}" pid="65" name="FSC#EVDCFG@15.1400:SignApproved1">
    <vt:lpwstr/>
  </property>
  <property fmtid="{D5CDD505-2E9C-101B-9397-08002B2CF9AE}" pid="66" name="FSC#EVDCFG@15.1400:SignApproved1FR">
    <vt:lpwstr/>
  </property>
  <property fmtid="{D5CDD505-2E9C-101B-9397-08002B2CF9AE}" pid="67" name="FSC#EVDCFG@15.1400:SignApproved2">
    <vt:lpwstr/>
  </property>
  <property fmtid="{D5CDD505-2E9C-101B-9397-08002B2CF9AE}" pid="68" name="FSC#EVDCFG@15.1400:SignApproved2FR">
    <vt:lpwstr/>
  </property>
  <property fmtid="{D5CDD505-2E9C-101B-9397-08002B2CF9AE}" pid="69" name="FSC#EVDCFG@15.1400:SubDossierBarCode">
    <vt:lpwstr/>
  </property>
  <property fmtid="{D5CDD505-2E9C-101B-9397-08002B2CF9AE}" pid="70" name="FSC#EVDCFG@15.1400:Subject">
    <vt:lpwstr/>
  </property>
  <property fmtid="{D5CDD505-2E9C-101B-9397-08002B2CF9AE}" pid="71" name="FSC#EVDCFG@15.1400:Title">
    <vt:lpwstr>AB19_Datentabelle_Grafik_Mensch_Bauernfamilie_SAKE_Haushaltsgroesse_f Agentur</vt:lpwstr>
  </property>
  <property fmtid="{D5CDD505-2E9C-101B-9397-08002B2CF9AE}" pid="72" name="FSC#EVDCFG@15.1400:UserFunction">
    <vt:lpwstr>Sekretariat - DBPRR / BLW</vt:lpwstr>
  </property>
  <property fmtid="{D5CDD505-2E9C-101B-9397-08002B2CF9AE}" pid="73" name="FSC#EVDCFG@15.1400:SalutationEnglish">
    <vt:lpwstr>Communication Unit</vt:lpwstr>
  </property>
  <property fmtid="{D5CDD505-2E9C-101B-9397-08002B2CF9AE}" pid="74" name="FSC#EVDCFG@15.1400:SalutationFrench">
    <vt:lpwstr>Secteur Communication</vt:lpwstr>
  </property>
  <property fmtid="{D5CDD505-2E9C-101B-9397-08002B2CF9AE}" pid="75" name="FSC#EVDCFG@15.1400:SalutationGerman">
    <vt:lpwstr>Fachbereich Kommunikation und Sprachdienste</vt:lpwstr>
  </property>
  <property fmtid="{D5CDD505-2E9C-101B-9397-08002B2CF9AE}" pid="76" name="FSC#EVDCFG@15.1400:SalutationItalian">
    <vt:lpwstr>Settore Comunicazione</vt:lpwstr>
  </property>
  <property fmtid="{D5CDD505-2E9C-101B-9397-08002B2CF9AE}" pid="77" name="FSC#EVDCFG@15.1400:SalutationEnglishUser">
    <vt:lpwstr/>
  </property>
  <property fmtid="{D5CDD505-2E9C-101B-9397-08002B2CF9AE}" pid="78" name="FSC#EVDCFG@15.1400:SalutationFrenchUser">
    <vt:lpwstr/>
  </property>
  <property fmtid="{D5CDD505-2E9C-101B-9397-08002B2CF9AE}" pid="79" name="FSC#EVDCFG@15.1400:SalutationGermanUser">
    <vt:lpwstr/>
  </property>
  <property fmtid="{D5CDD505-2E9C-101B-9397-08002B2CF9AE}" pid="80" name="FSC#EVDCFG@15.1400:SalutationItalianUser">
    <vt:lpwstr/>
  </property>
  <property fmtid="{D5CDD505-2E9C-101B-9397-08002B2CF9AE}" pid="81" name="FSC#EVDCFG@15.1400:FileRespOrgShortname">
    <vt:lpwstr>FBKSD / BLW</vt:lpwstr>
  </property>
  <property fmtid="{D5CDD505-2E9C-101B-9397-08002B2CF9AE}" pid="82" name="FSC#EVDCFG@15.1400:ActualVersionNumber">
    <vt:lpwstr>1</vt:lpwstr>
  </property>
  <property fmtid="{D5CDD505-2E9C-101B-9397-08002B2CF9AE}" pid="83" name="FSC#EVDCFG@15.1400:ActualVersionCreatedAt">
    <vt:lpwstr>2019-06-12T09:05:49</vt:lpwstr>
  </property>
  <property fmtid="{D5CDD505-2E9C-101B-9397-08002B2CF9AE}" pid="84" name="FSC#EVDCFG@15.1400:ResponsibleBureau_DE">
    <vt:lpwstr>Bundesamt für Landwirtschaft BLW</vt:lpwstr>
  </property>
  <property fmtid="{D5CDD505-2E9C-101B-9397-08002B2CF9AE}" pid="85" name="FSC#EVDCFG@15.1400:ResponsibleBureau_EN">
    <vt:lpwstr>Federal Office for Agriculture FOAG</vt:lpwstr>
  </property>
  <property fmtid="{D5CDD505-2E9C-101B-9397-08002B2CF9AE}" pid="86" name="FSC#EVDCFG@15.1400:ResponsibleBureau_FR">
    <vt:lpwstr>Office fédéral de l'agriculture OFAG</vt:lpwstr>
  </property>
  <property fmtid="{D5CDD505-2E9C-101B-9397-08002B2CF9AE}" pid="87" name="FSC#EVDCFG@15.1400:ResponsibleBureau_IT">
    <vt:lpwstr>Ufficio federale dell'agricoltura UFAG</vt:lpwstr>
  </property>
  <property fmtid="{D5CDD505-2E9C-101B-9397-08002B2CF9AE}" pid="88" name="FSC#EVDCFG@15.1400:UserInChargeUserTitle">
    <vt:lpwstr/>
  </property>
  <property fmtid="{D5CDD505-2E9C-101B-9397-08002B2CF9AE}" pid="89" name="FSC#EVDCFG@15.1400:UserInChargeUserName">
    <vt:lpwstr>Bühlmann</vt:lpwstr>
  </property>
  <property fmtid="{D5CDD505-2E9C-101B-9397-08002B2CF9AE}" pid="90" name="FSC#EVDCFG@15.1400:UserInChargeUserFirstname">
    <vt:lpwstr/>
  </property>
  <property fmtid="{D5CDD505-2E9C-101B-9397-08002B2CF9AE}" pid="91" name="FSC#EVDCFG@15.1400:UserInChargeUserEnvSalutationDE">
    <vt:lpwstr/>
  </property>
  <property fmtid="{D5CDD505-2E9C-101B-9397-08002B2CF9AE}" pid="92" name="FSC#EVDCFG@15.1400:UserInChargeUserEnvSalutationEN">
    <vt:lpwstr/>
  </property>
  <property fmtid="{D5CDD505-2E9C-101B-9397-08002B2CF9AE}" pid="93" name="FSC#EVDCFG@15.1400:UserInChargeUserEnvSalutationFR">
    <vt:lpwstr/>
  </property>
  <property fmtid="{D5CDD505-2E9C-101B-9397-08002B2CF9AE}" pid="94" name="FSC#EVDCFG@15.1400:UserInChargeUserEnvSalutationIT">
    <vt:lpwstr/>
  </property>
  <property fmtid="{D5CDD505-2E9C-101B-9397-08002B2CF9AE}" pid="95" name="FSC#EVDCFG@15.1400:FilerespUserPersonTitle">
    <vt:lpwstr>BLW</vt:lpwstr>
  </property>
  <property fmtid="{D5CDD505-2E9C-101B-9397-08002B2CF9AE}" pid="96" name="FSC#EVDCFG@15.1400:Address">
    <vt:lpwstr/>
  </property>
  <property fmtid="{D5CDD505-2E9C-101B-9397-08002B2CF9AE}" pid="97" name="FSC#COOELAK@1.1001:CurrentUserRolePos">
    <vt:lpwstr>Sachbearbeiter/in</vt:lpwstr>
  </property>
  <property fmtid="{D5CDD505-2E9C-101B-9397-08002B2CF9AE}" pid="98" name="FSC#COOELAK@1.1001:CurrentUserEmail">
    <vt:lpwstr>alessandro.rossi@blw.admin.ch</vt:lpwstr>
  </property>
  <property fmtid="{D5CDD505-2E9C-101B-9397-08002B2CF9AE}" pid="99" name="FSC#EVDCFG@15.1400:UserInCharge">
    <vt:lpwstr/>
  </property>
  <property fmtid="{D5CDD505-2E9C-101B-9397-08002B2CF9AE}" pid="100" name="_ReviewingToolsShownOnce">
    <vt:lpwstr/>
  </property>
  <property fmtid="{D5CDD505-2E9C-101B-9397-08002B2CF9AE}" pid="101" name="FSC#EVDCFG@15.1400:DocumentID">
    <vt:lpwstr/>
  </property>
  <property fmtid="{D5CDD505-2E9C-101B-9397-08002B2CF9AE}" pid="102" name="FSC#EVDCFG@15.1400:DossierBarCode">
    <vt:lpwstr/>
  </property>
  <property fmtid="{D5CDD505-2E9C-101B-9397-08002B2CF9AE}" pid="103" name="FSC#EVDCFG@15.1400:ResponsibleEditorFirstname">
    <vt:lpwstr>Monique</vt:lpwstr>
  </property>
  <property fmtid="{D5CDD505-2E9C-101B-9397-08002B2CF9AE}" pid="104" name="FSC#EVDCFG@15.1400:ResponsibleEditorSurname">
    <vt:lpwstr>Bühlmann</vt:lpwstr>
  </property>
  <property fmtid="{D5CDD505-2E9C-101B-9397-08002B2CF9AE}" pid="105" name="FSC#EVDCFG@15.1400:GroupTitle">
    <vt:lpwstr>Kommunikation und Sprachdienste</vt:lpwstr>
  </property>
  <property fmtid="{D5CDD505-2E9C-101B-9397-08002B2CF9AE}" pid="106" name="FSC#ATSTATECFG@1.1001:Office">
    <vt:lpwstr/>
  </property>
  <property fmtid="{D5CDD505-2E9C-101B-9397-08002B2CF9AE}" pid="107" name="FSC#ATSTATECFG@1.1001:Agent">
    <vt:lpwstr>BLW Monique Bühlmann</vt:lpwstr>
  </property>
  <property fmtid="{D5CDD505-2E9C-101B-9397-08002B2CF9AE}" pid="108" name="FSC#ATSTATECFG@1.1001:AgentPhone">
    <vt:lpwstr>+41 58 462 59 38</vt:lpwstr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ATSTATECFG@1.1001:DepartmentDVR">
    <vt:lpwstr/>
  </property>
  <property fmtid="{D5CDD505-2E9C-101B-9397-08002B2CF9AE}" pid="118" name="FSC#ATSTATECFG@1.1001:DepartmentUID">
    <vt:lpwstr/>
  </property>
  <property fmtid="{D5CDD505-2E9C-101B-9397-08002B2CF9AE}" pid="119" name="FSC#ATSTATECFG@1.1001:SubfileReference">
    <vt:lpwstr>032.1-00006/00002/00001/00002</vt:lpwstr>
  </property>
  <property fmtid="{D5CDD505-2E9C-101B-9397-08002B2CF9AE}" pid="120" name="FSC#ATSTATECFG@1.1001:Clause">
    <vt:lpwstr/>
  </property>
  <property fmtid="{D5CDD505-2E9C-101B-9397-08002B2CF9AE}" pid="121" name="FSC#ATSTATECFG@1.1001:ApprovedSignature">
    <vt:lpwstr/>
  </property>
  <property fmtid="{D5CDD505-2E9C-101B-9397-08002B2CF9AE}" pid="122" name="FSC#ATSTATECFG@1.1001:BankAccount">
    <vt:lpwstr/>
  </property>
  <property fmtid="{D5CDD505-2E9C-101B-9397-08002B2CF9AE}" pid="123" name="FSC#ATSTATECFG@1.1001:BankAccountOwner">
    <vt:lpwstr/>
  </property>
  <property fmtid="{D5CDD505-2E9C-101B-9397-08002B2CF9AE}" pid="124" name="FSC#ATSTATECFG@1.1001:BankInstitute">
    <vt:lpwstr/>
  </property>
  <property fmtid="{D5CDD505-2E9C-101B-9397-08002B2CF9AE}" pid="125" name="FSC#ATSTATECFG@1.1001:BankAccountID">
    <vt:lpwstr/>
  </property>
  <property fmtid="{D5CDD505-2E9C-101B-9397-08002B2CF9AE}" pid="126" name="FSC#ATSTATECFG@1.1001:BankAccountIBAN">
    <vt:lpwstr/>
  </property>
  <property fmtid="{D5CDD505-2E9C-101B-9397-08002B2CF9AE}" pid="127" name="FSC#ATSTATECFG@1.1001:BankAccountBIC">
    <vt:lpwstr/>
  </property>
  <property fmtid="{D5CDD505-2E9C-101B-9397-08002B2CF9AE}" pid="128" name="FSC#ATSTATECFG@1.1001:BankName">
    <vt:lpwstr/>
  </property>
  <property fmtid="{D5CDD505-2E9C-101B-9397-08002B2CF9AE}" pid="129" name="FSC#CCAPRECONFIG@15.1001:AddrAnrede">
    <vt:lpwstr/>
  </property>
  <property fmtid="{D5CDD505-2E9C-101B-9397-08002B2CF9AE}" pid="130" name="FSC#CCAPRECONFIG@15.1001:AddrTitel">
    <vt:lpwstr/>
  </property>
  <property fmtid="{D5CDD505-2E9C-101B-9397-08002B2CF9AE}" pid="131" name="FSC#CCAPRECONFIG@15.1001:AddrNachgestellter_Titel">
    <vt:lpwstr/>
  </property>
  <property fmtid="{D5CDD505-2E9C-101B-9397-08002B2CF9AE}" pid="132" name="FSC#CCAPRECONFIG@15.1001:AddrVorname">
    <vt:lpwstr/>
  </property>
  <property fmtid="{D5CDD505-2E9C-101B-9397-08002B2CF9AE}" pid="133" name="FSC#CCAPRECONFIG@15.1001:AddrNachname">
    <vt:lpwstr/>
  </property>
  <property fmtid="{D5CDD505-2E9C-101B-9397-08002B2CF9AE}" pid="134" name="FSC#CCAPRECONFIG@15.1001:AddrzH">
    <vt:lpwstr/>
  </property>
  <property fmtid="{D5CDD505-2E9C-101B-9397-08002B2CF9AE}" pid="135" name="FSC#CCAPRECONFIG@15.1001:AddrGeschlecht">
    <vt:lpwstr/>
  </property>
  <property fmtid="{D5CDD505-2E9C-101B-9397-08002B2CF9AE}" pid="136" name="FSC#CCAPRECONFIG@15.1001:AddrStrasse">
    <vt:lpwstr/>
  </property>
  <property fmtid="{D5CDD505-2E9C-101B-9397-08002B2CF9AE}" pid="137" name="FSC#CCAPRECONFIG@15.1001:AddrHausnummer">
    <vt:lpwstr/>
  </property>
  <property fmtid="{D5CDD505-2E9C-101B-9397-08002B2CF9AE}" pid="138" name="FSC#CCAPRECONFIG@15.1001:AddrStiege">
    <vt:lpwstr/>
  </property>
  <property fmtid="{D5CDD505-2E9C-101B-9397-08002B2CF9AE}" pid="139" name="FSC#CCAPRECONFIG@15.1001:AddrTuer">
    <vt:lpwstr/>
  </property>
  <property fmtid="{D5CDD505-2E9C-101B-9397-08002B2CF9AE}" pid="140" name="FSC#CCAPRECONFIG@15.1001:AddrPostfach">
    <vt:lpwstr/>
  </property>
  <property fmtid="{D5CDD505-2E9C-101B-9397-08002B2CF9AE}" pid="141" name="FSC#CCAPRECONFIG@15.1001:AddrPostleitzahl">
    <vt:lpwstr/>
  </property>
  <property fmtid="{D5CDD505-2E9C-101B-9397-08002B2CF9AE}" pid="142" name="FSC#CCAPRECONFIG@15.1001:AddrOrt">
    <vt:lpwstr/>
  </property>
  <property fmtid="{D5CDD505-2E9C-101B-9397-08002B2CF9AE}" pid="143" name="FSC#CCAPRECONFIG@15.1001:AddrLand">
    <vt:lpwstr/>
  </property>
  <property fmtid="{D5CDD505-2E9C-101B-9397-08002B2CF9AE}" pid="144" name="FSC#CCAPRECONFIG@15.1001:AddrEmail">
    <vt:lpwstr/>
  </property>
  <property fmtid="{D5CDD505-2E9C-101B-9397-08002B2CF9AE}" pid="145" name="FSC#CCAPRECONFIG@15.1001:AddrAdresse">
    <vt:lpwstr/>
  </property>
  <property fmtid="{D5CDD505-2E9C-101B-9397-08002B2CF9AE}" pid="146" name="FSC#CCAPRECONFIG@15.1001:AddrFax">
    <vt:lpwstr/>
  </property>
  <property fmtid="{D5CDD505-2E9C-101B-9397-08002B2CF9AE}" pid="147" name="FSC#CCAPRECONFIG@15.1001:AddrOrganisationsname">
    <vt:lpwstr/>
  </property>
  <property fmtid="{D5CDD505-2E9C-101B-9397-08002B2CF9AE}" pid="148" name="FSC#CCAPRECONFIG@15.1001:AddrOrganisationskurzname">
    <vt:lpwstr/>
  </property>
  <property fmtid="{D5CDD505-2E9C-101B-9397-08002B2CF9AE}" pid="149" name="FSC#CCAPRECONFIG@15.1001:AddrAbschriftsbemerkung">
    <vt:lpwstr/>
  </property>
  <property fmtid="{D5CDD505-2E9C-101B-9397-08002B2CF9AE}" pid="150" name="FSC#CCAPRECONFIG@15.1001:AddrName_Zeile_2">
    <vt:lpwstr/>
  </property>
  <property fmtid="{D5CDD505-2E9C-101B-9397-08002B2CF9AE}" pid="151" name="FSC#CCAPRECONFIG@15.1001:AddrName_Zeile_3">
    <vt:lpwstr/>
  </property>
  <property fmtid="{D5CDD505-2E9C-101B-9397-08002B2CF9AE}" pid="152" name="FSC#CCAPRECONFIG@15.1001:AddrPostalischeAdresse">
    <vt:lpwstr/>
  </property>
  <property fmtid="{D5CDD505-2E9C-101B-9397-08002B2CF9AE}" pid="153" name="FSC#FSCFOLIO@1.1001:docpropproject">
    <vt:lpwstr/>
  </property>
</Properties>
</file>