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db.intra.admin.ch\Userhome$\All\config\Desktop\Données\"/>
    </mc:Choice>
  </mc:AlternateContent>
  <bookViews>
    <workbookView xWindow="0" yWindow="0" windowWidth="23040" windowHeight="8655"/>
  </bookViews>
  <sheets>
    <sheet name="AUM National" sheetId="4" r:id="rId1"/>
  </sheets>
  <calcPr calcId="162913"/>
</workbook>
</file>

<file path=xl/calcChain.xml><?xml version="1.0" encoding="utf-8"?>
<calcChain xmlns="http://schemas.openxmlformats.org/spreadsheetml/2006/main">
  <c r="E18" i="4" l="1"/>
  <c r="F18" i="4"/>
  <c r="G18" i="4"/>
  <c r="H18" i="4"/>
  <c r="I18" i="4"/>
  <c r="J18" i="4"/>
  <c r="K18" i="4"/>
  <c r="L18" i="4"/>
  <c r="M18" i="4"/>
  <c r="N18" i="4"/>
  <c r="O18" i="4"/>
  <c r="P18" i="4"/>
  <c r="Q18" i="4"/>
  <c r="R18" i="4"/>
  <c r="S18" i="4"/>
  <c r="T18" i="4"/>
  <c r="U18" i="4"/>
  <c r="V18" i="4"/>
  <c r="W18" i="4"/>
  <c r="X18" i="4"/>
  <c r="Y18" i="4"/>
  <c r="Z18" i="4"/>
  <c r="AA18" i="4"/>
  <c r="AB18" i="4"/>
  <c r="AC18" i="4"/>
  <c r="AD18" i="4"/>
  <c r="AE18" i="4"/>
  <c r="D18" i="4" l="1"/>
  <c r="E46" i="4" l="1"/>
  <c r="F46" i="4"/>
  <c r="G46" i="4"/>
  <c r="H46" i="4"/>
  <c r="I46" i="4"/>
  <c r="J46" i="4"/>
  <c r="K46" i="4"/>
  <c r="L46" i="4"/>
  <c r="M46" i="4"/>
  <c r="N46" i="4"/>
  <c r="O46" i="4"/>
  <c r="P46" i="4"/>
  <c r="Q46" i="4"/>
  <c r="R46" i="4"/>
  <c r="S46" i="4"/>
  <c r="T46" i="4"/>
  <c r="U46" i="4"/>
  <c r="V46" i="4"/>
  <c r="W46" i="4"/>
  <c r="X46" i="4"/>
  <c r="Y46" i="4"/>
  <c r="Z46" i="4"/>
  <c r="AA46" i="4"/>
  <c r="AB46" i="4"/>
  <c r="AC46" i="4"/>
  <c r="AD46" i="4"/>
  <c r="AE46" i="4"/>
  <c r="D46" i="4"/>
  <c r="AE62" i="4" l="1"/>
  <c r="AE55" i="4"/>
</calcChain>
</file>

<file path=xl/sharedStrings.xml><?xml version="1.0" encoding="utf-8"?>
<sst xmlns="http://schemas.openxmlformats.org/spreadsheetml/2006/main" count="416" uniqueCount="124">
  <si>
    <t>t</t>
  </si>
  <si>
    <t>%</t>
  </si>
  <si>
    <t>:</t>
  </si>
  <si>
    <t>% (1990 = 100%)</t>
  </si>
  <si>
    <t>Bodennutzung</t>
  </si>
  <si>
    <t>Stickstoff</t>
  </si>
  <si>
    <t>N-Bilanz</t>
  </si>
  <si>
    <t>P-Bilanz</t>
  </si>
  <si>
    <t>Einheit</t>
  </si>
  <si>
    <t>Input gesamt</t>
  </si>
  <si>
    <t>Importierte Futtermittel</t>
  </si>
  <si>
    <t>Mineraldünger (Landwirtschaft)</t>
  </si>
  <si>
    <t>Recyclingdünger</t>
  </si>
  <si>
    <t>Saatgutimport</t>
  </si>
  <si>
    <t>N-Fixierung</t>
  </si>
  <si>
    <t>Atmosphärische Deposition</t>
  </si>
  <si>
    <t>Output gesamt</t>
  </si>
  <si>
    <t>Pflanzliche Produkte</t>
  </si>
  <si>
    <t>Tierische Produkte (mit Hofdünger)</t>
  </si>
  <si>
    <t>N-Effizienz</t>
  </si>
  <si>
    <t>Ammoniakemissionen gesamt</t>
  </si>
  <si>
    <t>Pflanzenbau</t>
  </si>
  <si>
    <t>Nach Emissionsstufen:</t>
  </si>
  <si>
    <t>Weide</t>
  </si>
  <si>
    <t>Stall/Laufhof</t>
  </si>
  <si>
    <t>Nach Tierart:</t>
  </si>
  <si>
    <t>Rinder</t>
  </si>
  <si>
    <t>Schweine</t>
  </si>
  <si>
    <t>Geflügel</t>
  </si>
  <si>
    <t>Andere</t>
  </si>
  <si>
    <t>Phosphor</t>
  </si>
  <si>
    <t>P-Effizienz</t>
  </si>
  <si>
    <t>Klima und Energie</t>
  </si>
  <si>
    <t>Treibhausgasemissionen gesamt</t>
  </si>
  <si>
    <t>Energienutzung</t>
  </si>
  <si>
    <t>Kohlenstoffverluste</t>
  </si>
  <si>
    <t>Mineraldünger</t>
  </si>
  <si>
    <t>Import Futtermittel</t>
  </si>
  <si>
    <t>Treibstoffe</t>
  </si>
  <si>
    <t>Brennstoffe</t>
  </si>
  <si>
    <t>Erneuerbare Energien (inkl. Holz)</t>
  </si>
  <si>
    <t>BFF im Talgebiet</t>
  </si>
  <si>
    <t>BFF im Berggebiet</t>
  </si>
  <si>
    <t>Vernetzung</t>
  </si>
  <si>
    <t>Landwirtschaftsfläche gesamt</t>
  </si>
  <si>
    <t>Landwirtschaftliche Nutzfläche (LN)</t>
  </si>
  <si>
    <t>Normalstoss (NST)</t>
  </si>
  <si>
    <t>NST</t>
  </si>
  <si>
    <t>Naturnahe Bewirtschaftung</t>
  </si>
  <si>
    <t>% der LN</t>
  </si>
  <si>
    <t>davon Bio</t>
  </si>
  <si>
    <t>Produktionsmittel</t>
  </si>
  <si>
    <t>Pflanzenschutzmittelverkäufe gesamt</t>
  </si>
  <si>
    <t>t Wirkstoff</t>
  </si>
  <si>
    <t>Herbizide</t>
  </si>
  <si>
    <t>Wachstumsregulatoren</t>
  </si>
  <si>
    <t>Stickstoff (N)</t>
  </si>
  <si>
    <t>Kraftfuttermittelverbrauch gesamt</t>
  </si>
  <si>
    <t>Inlandproduktion gesamt</t>
  </si>
  <si>
    <t>CH Futtergetreide</t>
  </si>
  <si>
    <t>CH Ölsaatkuchen</t>
  </si>
  <si>
    <t xml:space="preserve">CH andere </t>
  </si>
  <si>
    <t>Import gesamt</t>
  </si>
  <si>
    <t>Anteil importierter Kraftfuttermittel</t>
  </si>
  <si>
    <t>Viehbestand gesamt</t>
  </si>
  <si>
    <t>In Agrarprodukten enthaltene Energie gesamt</t>
  </si>
  <si>
    <t>Tierhaltung</t>
  </si>
  <si>
    <t>Agrarumweltindikatoren und -kennzahlen auf nationaler Ebene</t>
  </si>
  <si>
    <t>Biologische Qualität (QII)</t>
  </si>
  <si>
    <t>Energiebedarf gesamt</t>
  </si>
  <si>
    <t>Bedarf indirekte Energie gesamt</t>
  </si>
  <si>
    <t>Bedarf direkte Energie gesamt</t>
  </si>
  <si>
    <t>Elektrizität</t>
  </si>
  <si>
    <t>Gebäude</t>
  </si>
  <si>
    <t>Maschinen</t>
  </si>
  <si>
    <t>Bereitstellung direkte Energie</t>
  </si>
  <si>
    <r>
      <t>Entwicklung von N-Bilanz und N-Effizienz</t>
    </r>
    <r>
      <rPr>
        <b/>
        <vertAlign val="superscript"/>
        <sz val="12"/>
        <color theme="1"/>
        <rFont val="Calibri"/>
        <scheme val="minor"/>
      </rPr>
      <t>1</t>
    </r>
  </si>
  <si>
    <r>
      <t>Entwicklung der Ammoniakemissionen</t>
    </r>
    <r>
      <rPr>
        <b/>
        <vertAlign val="superscript"/>
        <sz val="12"/>
        <color theme="1"/>
        <rFont val="Calibri"/>
        <scheme val="minor"/>
      </rPr>
      <t>2</t>
    </r>
  </si>
  <si>
    <r>
      <t>×10</t>
    </r>
    <r>
      <rPr>
        <b/>
        <vertAlign val="superscript"/>
        <sz val="10"/>
        <color theme="1"/>
        <rFont val="Calibri"/>
        <scheme val="minor"/>
      </rPr>
      <t>3</t>
    </r>
    <r>
      <rPr>
        <b/>
        <sz val="10"/>
        <color theme="1"/>
        <rFont val="Calibri"/>
        <scheme val="minor"/>
      </rPr>
      <t xml:space="preserve"> t NH</t>
    </r>
    <r>
      <rPr>
        <b/>
        <vertAlign val="subscript"/>
        <sz val="10"/>
        <color theme="1"/>
        <rFont val="Calibri"/>
        <scheme val="minor"/>
      </rPr>
      <t>3</t>
    </r>
    <r>
      <rPr>
        <b/>
        <sz val="10"/>
        <color theme="1"/>
        <rFont val="Calibri"/>
        <scheme val="minor"/>
      </rPr>
      <t>-N</t>
    </r>
  </si>
  <si>
    <r>
      <t>×10</t>
    </r>
    <r>
      <rPr>
        <vertAlign val="superscript"/>
        <sz val="10"/>
        <color theme="1"/>
        <rFont val="Calibri"/>
        <scheme val="minor"/>
      </rPr>
      <t>3</t>
    </r>
    <r>
      <rPr>
        <sz val="10"/>
        <color theme="1"/>
        <rFont val="Calibri"/>
        <scheme val="minor"/>
      </rPr>
      <t xml:space="preserve"> t NH</t>
    </r>
    <r>
      <rPr>
        <vertAlign val="subscript"/>
        <sz val="10"/>
        <color theme="1"/>
        <rFont val="Calibri"/>
        <scheme val="minor"/>
      </rPr>
      <t>3</t>
    </r>
    <r>
      <rPr>
        <sz val="10"/>
        <color theme="1"/>
        <rFont val="Calibri"/>
        <scheme val="minor"/>
      </rPr>
      <t>-N</t>
    </r>
  </si>
  <si>
    <r>
      <t>Entwicklung von P-Bilanz und P-Effizienz</t>
    </r>
    <r>
      <rPr>
        <b/>
        <vertAlign val="superscript"/>
        <sz val="12"/>
        <color theme="1"/>
        <rFont val="Calibri"/>
        <scheme val="minor"/>
      </rPr>
      <t>3</t>
    </r>
  </si>
  <si>
    <r>
      <t>Entwicklung der Treibhausgasemissionen</t>
    </r>
    <r>
      <rPr>
        <b/>
        <vertAlign val="superscript"/>
        <sz val="12"/>
        <color theme="1"/>
        <rFont val="Calibri"/>
        <scheme val="minor"/>
      </rPr>
      <t>4</t>
    </r>
  </si>
  <si>
    <r>
      <t>×10</t>
    </r>
    <r>
      <rPr>
        <b/>
        <vertAlign val="superscript"/>
        <sz val="10"/>
        <color theme="1"/>
        <rFont val="Calibri"/>
        <scheme val="minor"/>
      </rPr>
      <t>6</t>
    </r>
    <r>
      <rPr>
        <b/>
        <sz val="10"/>
        <color theme="1"/>
        <rFont val="Calibri"/>
        <scheme val="minor"/>
      </rPr>
      <t xml:space="preserve"> t CO</t>
    </r>
    <r>
      <rPr>
        <b/>
        <vertAlign val="subscript"/>
        <sz val="10"/>
        <color theme="1"/>
        <rFont val="Calibri"/>
        <scheme val="minor"/>
      </rPr>
      <t>2</t>
    </r>
    <r>
      <rPr>
        <b/>
        <sz val="10"/>
        <color theme="1"/>
        <rFont val="Calibri"/>
        <scheme val="minor"/>
      </rPr>
      <t>-Äqui.</t>
    </r>
  </si>
  <si>
    <r>
      <t>Verdauung Nutztiere</t>
    </r>
    <r>
      <rPr>
        <vertAlign val="superscript"/>
        <sz val="10"/>
        <color theme="1"/>
        <rFont val="Calibri"/>
        <scheme val="minor"/>
      </rPr>
      <t>4a</t>
    </r>
  </si>
  <si>
    <r>
      <t>×10</t>
    </r>
    <r>
      <rPr>
        <vertAlign val="superscript"/>
        <sz val="10"/>
        <color theme="1"/>
        <rFont val="Calibri"/>
        <scheme val="minor"/>
      </rPr>
      <t>6</t>
    </r>
    <r>
      <rPr>
        <sz val="10"/>
        <color theme="1"/>
        <rFont val="Calibri"/>
        <scheme val="minor"/>
      </rPr>
      <t xml:space="preserve"> t CO</t>
    </r>
    <r>
      <rPr>
        <vertAlign val="subscript"/>
        <sz val="10"/>
        <color theme="1"/>
        <rFont val="Calibri"/>
        <scheme val="minor"/>
      </rPr>
      <t>2</t>
    </r>
    <r>
      <rPr>
        <sz val="10"/>
        <color theme="1"/>
        <rFont val="Calibri"/>
        <scheme val="minor"/>
      </rPr>
      <t>-Äqui.</t>
    </r>
  </si>
  <si>
    <r>
      <t>Hofdüngermanagement</t>
    </r>
    <r>
      <rPr>
        <vertAlign val="superscript"/>
        <sz val="10"/>
        <color theme="1"/>
        <rFont val="Calibri"/>
        <scheme val="minor"/>
      </rPr>
      <t>4b</t>
    </r>
  </si>
  <si>
    <r>
      <t>Gedüngte Böden</t>
    </r>
    <r>
      <rPr>
        <vertAlign val="superscript"/>
        <sz val="10"/>
        <color theme="1"/>
        <rFont val="Calibri"/>
        <scheme val="minor"/>
      </rPr>
      <t>4c</t>
    </r>
  </si>
  <si>
    <r>
      <t>Herstellung von Produktionsmitteln</t>
    </r>
    <r>
      <rPr>
        <vertAlign val="superscript"/>
        <sz val="10"/>
        <color theme="1"/>
        <rFont val="Calibri"/>
        <scheme val="minor"/>
      </rPr>
      <t>4d</t>
    </r>
  </si>
  <si>
    <r>
      <t>Entwicklung des Energiebedarfs</t>
    </r>
    <r>
      <rPr>
        <b/>
        <vertAlign val="superscript"/>
        <sz val="12"/>
        <color theme="1"/>
        <rFont val="Calibri"/>
        <scheme val="minor"/>
      </rPr>
      <t>5</t>
    </r>
  </si>
  <si>
    <r>
      <t>×10</t>
    </r>
    <r>
      <rPr>
        <b/>
        <vertAlign val="superscript"/>
        <sz val="10"/>
        <color theme="1"/>
        <rFont val="Calibri"/>
        <scheme val="minor"/>
      </rPr>
      <t>12</t>
    </r>
    <r>
      <rPr>
        <b/>
        <sz val="10"/>
        <color theme="1"/>
        <rFont val="Calibri"/>
        <scheme val="minor"/>
      </rPr>
      <t xml:space="preserve"> J</t>
    </r>
  </si>
  <si>
    <r>
      <t>×10</t>
    </r>
    <r>
      <rPr>
        <vertAlign val="superscript"/>
        <sz val="10"/>
        <color theme="1"/>
        <rFont val="Calibri"/>
        <scheme val="minor"/>
      </rPr>
      <t>12</t>
    </r>
    <r>
      <rPr>
        <sz val="10"/>
        <color theme="1"/>
        <rFont val="Calibri"/>
        <scheme val="minor"/>
      </rPr>
      <t xml:space="preserve"> J</t>
    </r>
  </si>
  <si>
    <r>
      <t>Energieeffizienz</t>
    </r>
    <r>
      <rPr>
        <b/>
        <vertAlign val="superscript"/>
        <sz val="10"/>
        <color theme="1"/>
        <rFont val="Calibri"/>
        <scheme val="minor"/>
      </rPr>
      <t>5a</t>
    </r>
  </si>
  <si>
    <r>
      <t>Entwicklung der Arten und Lebensräume</t>
    </r>
    <r>
      <rPr>
        <b/>
        <vertAlign val="superscript"/>
        <sz val="12"/>
        <color theme="1"/>
        <rFont val="Calibri"/>
        <scheme val="minor"/>
      </rPr>
      <t>6</t>
    </r>
  </si>
  <si>
    <r>
      <t>Biodiversitätsförderflächen (BFF) gesamt</t>
    </r>
    <r>
      <rPr>
        <b/>
        <vertAlign val="superscript"/>
        <sz val="10"/>
        <color theme="1"/>
        <rFont val="Calibri"/>
        <scheme val="minor"/>
      </rPr>
      <t>6a</t>
    </r>
  </si>
  <si>
    <r>
      <t>×10</t>
    </r>
    <r>
      <rPr>
        <b/>
        <vertAlign val="superscript"/>
        <sz val="10"/>
        <color theme="1"/>
        <rFont val="Calibri"/>
        <scheme val="minor"/>
      </rPr>
      <t>3</t>
    </r>
    <r>
      <rPr>
        <b/>
        <sz val="10"/>
        <color theme="1"/>
        <rFont val="Calibri"/>
        <scheme val="minor"/>
      </rPr>
      <t xml:space="preserve"> ha</t>
    </r>
  </si>
  <si>
    <r>
      <t>×10</t>
    </r>
    <r>
      <rPr>
        <vertAlign val="superscript"/>
        <sz val="10"/>
        <color theme="1"/>
        <rFont val="Calibri"/>
        <scheme val="minor"/>
      </rPr>
      <t>3</t>
    </r>
    <r>
      <rPr>
        <sz val="10"/>
        <color theme="1"/>
        <rFont val="Calibri"/>
        <scheme val="minor"/>
      </rPr>
      <t xml:space="preserve"> ha</t>
    </r>
  </si>
  <si>
    <r>
      <t>Index der für das Kulturland typischen Brutvögel</t>
    </r>
    <r>
      <rPr>
        <b/>
        <vertAlign val="superscript"/>
        <sz val="10"/>
        <color theme="1"/>
        <rFont val="Calibri"/>
        <scheme val="minor"/>
      </rPr>
      <t>6b</t>
    </r>
  </si>
  <si>
    <r>
      <t>Index der für das Kulturland typischen Brutvögel gemäss den UZL</t>
    </r>
    <r>
      <rPr>
        <b/>
        <vertAlign val="superscript"/>
        <sz val="10"/>
        <color theme="1"/>
        <rFont val="Calibri"/>
        <scheme val="minor"/>
      </rPr>
      <t>6c</t>
    </r>
  </si>
  <si>
    <r>
      <t>Entwicklung der Landwirtschaftsfläche gesamt</t>
    </r>
    <r>
      <rPr>
        <b/>
        <vertAlign val="superscript"/>
        <sz val="12"/>
        <color theme="1"/>
        <rFont val="Calibri"/>
        <scheme val="minor"/>
      </rPr>
      <t>7</t>
    </r>
  </si>
  <si>
    <r>
      <t>Entwicklung der landwirtschaftlichen Nutzfläche</t>
    </r>
    <r>
      <rPr>
        <b/>
        <vertAlign val="superscript"/>
        <sz val="12"/>
        <color theme="1"/>
        <rFont val="Calibri"/>
        <scheme val="minor"/>
      </rPr>
      <t>8</t>
    </r>
  </si>
  <si>
    <r>
      <t>Entwicklung der Sömmerung</t>
    </r>
    <r>
      <rPr>
        <b/>
        <vertAlign val="superscript"/>
        <sz val="12"/>
        <color theme="1"/>
        <rFont val="Calibri"/>
        <scheme val="minor"/>
      </rPr>
      <t>9</t>
    </r>
  </si>
  <si>
    <r>
      <t>Entwicklung des Anteils an naturnah bewirtschafteten Flächen</t>
    </r>
    <r>
      <rPr>
        <b/>
        <vertAlign val="superscript"/>
        <sz val="12"/>
        <rFont val="Calibri"/>
        <scheme val="minor"/>
      </rPr>
      <t>10</t>
    </r>
  </si>
  <si>
    <r>
      <t>Entwicklung der Pflanzenschutzmittelverkäufe</t>
    </r>
    <r>
      <rPr>
        <b/>
        <vertAlign val="superscript"/>
        <sz val="12"/>
        <color theme="1"/>
        <rFont val="Calibri"/>
        <scheme val="minor"/>
      </rPr>
      <t>11</t>
    </r>
  </si>
  <si>
    <r>
      <t>Entwicklung des Düngerverbrauchs</t>
    </r>
    <r>
      <rPr>
        <b/>
        <vertAlign val="superscript"/>
        <sz val="12"/>
        <color theme="1"/>
        <rFont val="Calibri"/>
        <scheme val="minor"/>
      </rPr>
      <t>12</t>
    </r>
  </si>
  <si>
    <r>
      <t>×10</t>
    </r>
    <r>
      <rPr>
        <b/>
        <vertAlign val="superscript"/>
        <sz val="10"/>
        <color theme="1"/>
        <rFont val="Calibri"/>
        <scheme val="minor"/>
      </rPr>
      <t>3</t>
    </r>
    <r>
      <rPr>
        <b/>
        <sz val="10"/>
        <color theme="1"/>
        <rFont val="Calibri"/>
        <scheme val="minor"/>
      </rPr>
      <t xml:space="preserve"> t</t>
    </r>
  </si>
  <si>
    <r>
      <t>Phosphat (P</t>
    </r>
    <r>
      <rPr>
        <b/>
        <vertAlign val="subscript"/>
        <sz val="10"/>
        <color theme="1"/>
        <rFont val="Calibri"/>
        <scheme val="minor"/>
      </rPr>
      <t>2</t>
    </r>
    <r>
      <rPr>
        <b/>
        <sz val="10"/>
        <color theme="1"/>
        <rFont val="Calibri"/>
        <scheme val="minor"/>
      </rPr>
      <t>O</t>
    </r>
    <r>
      <rPr>
        <b/>
        <vertAlign val="subscript"/>
        <sz val="10"/>
        <color theme="1"/>
        <rFont val="Calibri"/>
        <scheme val="minor"/>
      </rPr>
      <t>5</t>
    </r>
    <r>
      <rPr>
        <b/>
        <sz val="10"/>
        <color theme="1"/>
        <rFont val="Calibri"/>
        <scheme val="minor"/>
      </rPr>
      <t>)</t>
    </r>
  </si>
  <si>
    <r>
      <t>Entwicklung des Kraftfutterverbrauchs</t>
    </r>
    <r>
      <rPr>
        <b/>
        <vertAlign val="superscript"/>
        <sz val="12"/>
        <color theme="1"/>
        <rFont val="Calibri"/>
        <scheme val="minor"/>
      </rPr>
      <t>13</t>
    </r>
  </si>
  <si>
    <r>
      <t>×10</t>
    </r>
    <r>
      <rPr>
        <vertAlign val="superscript"/>
        <sz val="10"/>
        <color theme="1"/>
        <rFont val="Calibri"/>
        <scheme val="minor"/>
      </rPr>
      <t>3</t>
    </r>
    <r>
      <rPr>
        <sz val="10"/>
        <color theme="1"/>
        <rFont val="Calibri"/>
        <scheme val="minor"/>
      </rPr>
      <t xml:space="preserve"> t</t>
    </r>
  </si>
  <si>
    <r>
      <t>Verarbeitung der Importe</t>
    </r>
    <r>
      <rPr>
        <vertAlign val="superscript"/>
        <sz val="10"/>
        <color theme="1"/>
        <rFont val="Calibri"/>
        <scheme val="minor"/>
      </rPr>
      <t>13a</t>
    </r>
  </si>
  <si>
    <r>
      <t>x10</t>
    </r>
    <r>
      <rPr>
        <b/>
        <vertAlign val="superscript"/>
        <sz val="10"/>
        <color theme="1"/>
        <rFont val="Calibri"/>
        <scheme val="minor"/>
      </rPr>
      <t>3</t>
    </r>
    <r>
      <rPr>
        <b/>
        <sz val="10"/>
        <color theme="1"/>
        <rFont val="Calibri"/>
        <scheme val="minor"/>
      </rPr>
      <t xml:space="preserve"> GVE</t>
    </r>
  </si>
  <si>
    <r>
      <t>x10</t>
    </r>
    <r>
      <rPr>
        <vertAlign val="superscript"/>
        <sz val="10"/>
        <color theme="1"/>
        <rFont val="Calibri"/>
        <scheme val="minor"/>
      </rPr>
      <t>3</t>
    </r>
    <r>
      <rPr>
        <sz val="10"/>
        <color theme="1"/>
        <rFont val="Calibri"/>
        <scheme val="minor"/>
      </rPr>
      <t xml:space="preserve"> GVE</t>
    </r>
  </si>
  <si>
    <t>Biodiversität</t>
  </si>
  <si>
    <r>
      <t>Bezugsgrössen</t>
    </r>
    <r>
      <rPr>
        <b/>
        <vertAlign val="superscript"/>
        <sz val="16"/>
        <color theme="1"/>
        <rFont val="Calibri"/>
        <family val="2"/>
        <scheme val="minor"/>
      </rPr>
      <t>14</t>
    </r>
  </si>
  <si>
    <r>
      <t>Entwicklung des Viehbestandes</t>
    </r>
    <r>
      <rPr>
        <b/>
        <vertAlign val="superscript"/>
        <sz val="12"/>
        <color theme="1"/>
        <rFont val="Calibri"/>
        <scheme val="minor"/>
      </rPr>
      <t>15</t>
    </r>
  </si>
  <si>
    <r>
      <t>Entwicklung der Produktion von verwertbarer Energie</t>
    </r>
    <r>
      <rPr>
        <b/>
        <vertAlign val="superscript"/>
        <sz val="12"/>
        <color theme="1"/>
        <rFont val="Calibri"/>
        <scheme val="minor"/>
      </rPr>
      <t>16</t>
    </r>
  </si>
  <si>
    <t>Fungizide und Bakterizide</t>
  </si>
  <si>
    <t>Insektizide und Akarizide</t>
  </si>
  <si>
    <t>Molluskizide</t>
  </si>
  <si>
    <t>Weitere Pflanzenschutzmittel</t>
  </si>
  <si>
    <t>Import Getreidesaatgut/Pflanzenschutzmittel</t>
  </si>
  <si>
    <t>Lager Gülle</t>
  </si>
  <si>
    <t>Lager Mist</t>
  </si>
  <si>
    <t>Ausbringung Gülle</t>
  </si>
  <si>
    <t>Ausbringung Mist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</si>
</sst>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5" formatCode="0.0"/>
    <numFmt numFmtId="166" formatCode="_ [$€-2]\ * #,##0.00_ ;_ [$€-2]\ * \-#,##0.00_ ;_ [$€-2]\ * &quot;-&quot;??_ "/>
    <numFmt numFmtId="167" formatCode="#,##0&quot; kg&quot;;[Red]#,##0&quot; kg&quot;"/>
    <numFmt numFmtId="168" formatCode="0.00E+0;[=0]&quot;0&quot;;[Red]0.00E+0"/>
    <numFmt numFmtId="169" formatCode="0.00%;[=0]&quot;0&quot;;General"/>
    <numFmt numFmtId="170" formatCode="0.0%"/>
    <numFmt numFmtId="171" formatCode="[=0]&quot;&quot;;General"/>
    <numFmt numFmtId="172" formatCode="0.0E+0;[=0]&quot;0&quot;;0.0E+0"/>
    <numFmt numFmtId="173" formatCode="0.00E+0;[=0]&quot;0&quot;;0.00E+0"/>
    <numFmt numFmtId="174" formatCode="#,##0.0"/>
  </numFmts>
  <fonts count="66">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8"/>
      <color theme="1"/>
      <name val="Arial"/>
      <family val="2"/>
    </font>
    <font>
      <sz val="14"/>
      <color rgb="FFFF0000"/>
      <name val="Arial"/>
      <family val="2"/>
    </font>
    <font>
      <sz val="10"/>
      <color theme="1"/>
      <name val="Arial"/>
      <family val="2"/>
    </font>
    <font>
      <sz val="10"/>
      <name val="Arial"/>
    </font>
    <font>
      <sz val="9"/>
      <name val="Helvetica"/>
      <family val="2"/>
    </font>
    <font>
      <sz val="7"/>
      <name val="Helvetica"/>
      <family val="2"/>
    </font>
    <font>
      <sz val="9"/>
      <name val="Arial"/>
      <family val="2"/>
    </font>
    <font>
      <b/>
      <sz val="12"/>
      <name val="Times New Roman"/>
      <family val="1"/>
    </font>
    <font>
      <u/>
      <sz val="10"/>
      <color indexed="12"/>
      <name val="Arial"/>
      <family val="2"/>
    </font>
    <font>
      <sz val="9"/>
      <name val="Times New Roman"/>
      <family val="1"/>
    </font>
    <font>
      <sz val="9"/>
      <name val="Helv"/>
    </font>
    <font>
      <sz val="8"/>
      <name val="Arial"/>
      <family val="2"/>
    </font>
    <font>
      <sz val="10"/>
      <name val="Trebuchet MS"/>
      <family val="2"/>
    </font>
    <font>
      <sz val="8"/>
      <name val="Helvetica"/>
      <family val="2"/>
    </font>
    <font>
      <sz val="10"/>
      <name val="Helvetica"/>
      <family val="2"/>
    </font>
    <font>
      <sz val="12"/>
      <color theme="1"/>
      <name val="Calibri"/>
      <family val="2"/>
      <scheme val="minor"/>
    </font>
    <font>
      <b/>
      <sz val="12"/>
      <color theme="1"/>
      <name val="Calibri"/>
      <family val="2"/>
      <scheme val="minor"/>
    </font>
    <font>
      <b/>
      <sz val="18"/>
      <color theme="1"/>
      <name val="Calibri"/>
      <scheme val="minor"/>
    </font>
    <font>
      <sz val="10"/>
      <color theme="1"/>
      <name val="Calibri"/>
      <scheme val="minor"/>
    </font>
    <font>
      <sz val="18"/>
      <color theme="1"/>
      <name val="Calibri"/>
      <scheme val="minor"/>
    </font>
    <font>
      <b/>
      <sz val="10"/>
      <color theme="1"/>
      <name val="Calibri"/>
      <scheme val="minor"/>
    </font>
    <font>
      <b/>
      <vertAlign val="superscript"/>
      <sz val="12"/>
      <color theme="1"/>
      <name val="Calibri"/>
      <scheme val="minor"/>
    </font>
    <font>
      <b/>
      <vertAlign val="superscript"/>
      <sz val="10"/>
      <color theme="1"/>
      <name val="Calibri"/>
      <scheme val="minor"/>
    </font>
    <font>
      <b/>
      <vertAlign val="subscript"/>
      <sz val="10"/>
      <color theme="1"/>
      <name val="Calibri"/>
      <scheme val="minor"/>
    </font>
    <font>
      <vertAlign val="superscript"/>
      <sz val="10"/>
      <color theme="1"/>
      <name val="Calibri"/>
      <scheme val="minor"/>
    </font>
    <font>
      <vertAlign val="subscript"/>
      <sz val="10"/>
      <color theme="1"/>
      <name val="Calibri"/>
      <scheme val="minor"/>
    </font>
    <font>
      <b/>
      <sz val="12"/>
      <name val="Calibri"/>
      <scheme val="minor"/>
    </font>
    <font>
      <b/>
      <vertAlign val="superscript"/>
      <sz val="12"/>
      <name val="Calibri"/>
      <scheme val="minor"/>
    </font>
    <font>
      <b/>
      <u/>
      <sz val="12"/>
      <name val="Calibri"/>
      <scheme val="minor"/>
    </font>
    <font>
      <b/>
      <sz val="8"/>
      <color theme="1"/>
      <name val="Calibri"/>
      <scheme val="minor"/>
    </font>
    <font>
      <sz val="11"/>
      <color rgb="FF1F497D"/>
      <name val="Calibri"/>
      <scheme val="minor"/>
    </font>
    <font>
      <b/>
      <sz val="14"/>
      <color rgb="FFFF0000"/>
      <name val="Calibri (Textkörper)"/>
    </font>
    <font>
      <sz val="10"/>
      <name val="Courier"/>
    </font>
    <font>
      <sz val="11"/>
      <color theme="1"/>
      <name val="Calibri"/>
      <family val="2"/>
      <scheme val="minor"/>
    </font>
    <font>
      <sz val="11"/>
      <color indexed="8"/>
      <name val="Arial"/>
      <family val="2"/>
    </font>
    <font>
      <sz val="19"/>
      <color indexed="48"/>
      <name val="Arial"/>
      <family val="2"/>
    </font>
    <font>
      <b/>
      <sz val="10"/>
      <color indexed="8"/>
      <name val="Arial"/>
      <family val="2"/>
    </font>
    <font>
      <sz val="10"/>
      <color indexed="8"/>
      <name val="Arial"/>
      <family val="2"/>
    </font>
    <font>
      <b/>
      <sz val="10"/>
      <color indexed="39"/>
      <name val="Arial"/>
      <family val="2"/>
    </font>
    <font>
      <b/>
      <sz val="12"/>
      <color indexed="8"/>
      <name val="Arial"/>
      <family val="2"/>
    </font>
    <font>
      <sz val="10"/>
      <color indexed="39"/>
      <name val="Arial"/>
      <family val="2"/>
    </font>
    <font>
      <sz val="10"/>
      <color indexed="10"/>
      <name val="Arial"/>
      <family val="2"/>
    </font>
    <font>
      <sz val="9"/>
      <color indexed="8"/>
      <name val="Times New Roman"/>
      <family val="1"/>
    </font>
    <font>
      <b/>
      <sz val="9"/>
      <name val="Times New Roman"/>
      <family val="1"/>
    </font>
    <font>
      <b/>
      <sz val="10"/>
      <color theme="1"/>
      <name val="Calibri"/>
      <family val="2"/>
      <scheme val="minor"/>
    </font>
    <font>
      <sz val="10"/>
      <name val="Calibri"/>
      <family val="2"/>
      <scheme val="minor"/>
    </font>
    <font>
      <b/>
      <sz val="10"/>
      <name val="Calibri"/>
      <family val="2"/>
      <scheme val="minor"/>
    </font>
    <font>
      <b/>
      <sz val="16"/>
      <color theme="1"/>
      <name val="Calibri"/>
      <family val="2"/>
      <scheme val="minor"/>
    </font>
    <font>
      <b/>
      <vertAlign val="superscript"/>
      <sz val="16"/>
      <color theme="1"/>
      <name val="Calibri"/>
      <family val="2"/>
      <scheme val="minor"/>
    </font>
    <font>
      <b/>
      <sz val="10"/>
      <color theme="1"/>
      <name val="Arial"/>
      <family val="2"/>
    </font>
    <font>
      <sz val="10"/>
      <color theme="1"/>
      <name val="Calibri"/>
      <family val="2"/>
      <scheme val="minor"/>
    </font>
    <font>
      <i/>
      <sz val="10"/>
      <color theme="1"/>
      <name val="Arial"/>
      <family val="2"/>
    </font>
    <font>
      <b/>
      <i/>
      <sz val="10"/>
      <color theme="1"/>
      <name val="Arial"/>
      <family val="2"/>
    </font>
    <font>
      <b/>
      <sz val="10"/>
      <color theme="0" tint="-0.249977111117893"/>
      <name val="Calibri"/>
      <family val="2"/>
      <scheme val="minor"/>
    </font>
    <font>
      <b/>
      <sz val="12"/>
      <name val="Calibri"/>
      <family val="2"/>
      <scheme val="minor"/>
    </font>
    <font>
      <b/>
      <sz val="10"/>
      <color rgb="FF000000"/>
      <name val="Calibri"/>
      <family val="2"/>
    </font>
    <font>
      <sz val="10"/>
      <color rgb="FF000000"/>
      <name val="Calibri"/>
      <family val="2"/>
    </font>
  </fonts>
  <fills count="28">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95B551"/>
        <bgColor indexed="64"/>
      </patternFill>
    </fill>
    <fill>
      <patternFill patternType="solid">
        <fgColor indexed="15"/>
      </patternFill>
    </fill>
    <fill>
      <patternFill patternType="solid">
        <fgColor indexed="40"/>
        <bgColor indexed="64"/>
      </patternFill>
    </fill>
    <fill>
      <patternFill patternType="solid">
        <fgColor indexed="41"/>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3"/>
      </patternFill>
    </fill>
    <fill>
      <patternFill patternType="solid">
        <fgColor indexed="44"/>
        <bgColor indexed="64"/>
      </patternFill>
    </fill>
    <fill>
      <patternFill patternType="solid">
        <fgColor indexed="41"/>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26"/>
        <bgColor indexed="64"/>
      </patternFill>
    </fill>
    <fill>
      <patternFill patternType="solid">
        <fgColor indexed="5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style="thin">
        <color indexed="48"/>
      </left>
      <right style="thin">
        <color indexed="48"/>
      </right>
      <top style="thin">
        <color indexed="48"/>
      </top>
      <bottom style="thin">
        <color indexed="48"/>
      </bottom>
      <diagonal/>
    </border>
  </borders>
  <cellStyleXfs count="547">
    <xf numFmtId="0" fontId="0" fillId="0" borderId="0"/>
    <xf numFmtId="0" fontId="8" fillId="0" borderId="0"/>
    <xf numFmtId="0" fontId="8" fillId="0" borderId="0"/>
    <xf numFmtId="0" fontId="10" fillId="0" borderId="0"/>
    <xf numFmtId="0" fontId="12" fillId="0" borderId="0"/>
    <xf numFmtId="0" fontId="11" fillId="0" borderId="0"/>
    <xf numFmtId="0" fontId="7" fillId="0" borderId="0"/>
    <xf numFmtId="0" fontId="13" fillId="2" borderId="0">
      <alignment horizontal="left" vertical="center"/>
    </xf>
    <xf numFmtId="0" fontId="14" fillId="0" borderId="0">
      <alignment vertical="center"/>
    </xf>
    <xf numFmtId="0" fontId="8" fillId="0" borderId="0" applyFont="0" applyFill="0" applyBorder="0" applyAlignment="0" applyProtection="0"/>
    <xf numFmtId="0" fontId="13" fillId="3" borderId="0">
      <alignment horizontal="center" vertical="center" wrapText="1"/>
    </xf>
    <xf numFmtId="166" fontId="15"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 fontId="18" fillId="0" borderId="2">
      <alignment horizontal="right" vertical="center"/>
    </xf>
    <xf numFmtId="167" fontId="19"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3" fillId="4" borderId="0">
      <alignment horizontal="left" vertical="center"/>
    </xf>
    <xf numFmtId="168" fontId="13" fillId="0" borderId="0">
      <alignment horizontal="center" vertical="center"/>
    </xf>
    <xf numFmtId="169" fontId="19"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0" fontId="8" fillId="5" borderId="0">
      <alignment horizontal="center" vertical="center"/>
    </xf>
    <xf numFmtId="170" fontId="8" fillId="5" borderId="0">
      <alignment horizontal="center" vertical="center"/>
    </xf>
    <xf numFmtId="170" fontId="8" fillId="5" borderId="0">
      <alignment horizontal="center" vertical="center"/>
    </xf>
    <xf numFmtId="0" fontId="8" fillId="0" borderId="0"/>
    <xf numFmtId="0" fontId="8" fillId="0" borderId="0"/>
    <xf numFmtId="0" fontId="8" fillId="0" borderId="0"/>
    <xf numFmtId="0" fontId="8" fillId="0" borderId="0"/>
    <xf numFmtId="0" fontId="8" fillId="0" borderId="0"/>
    <xf numFmtId="0" fontId="8" fillId="0" borderId="0"/>
    <xf numFmtId="171" fontId="20" fillId="0" borderId="0">
      <alignment vertical="center" wrapText="1"/>
    </xf>
    <xf numFmtId="0" fontId="21" fillId="6" borderId="0">
      <alignment vertical="center" wrapText="1"/>
    </xf>
    <xf numFmtId="171" fontId="22" fillId="0" borderId="0">
      <alignment horizontal="center" vertical="center"/>
    </xf>
    <xf numFmtId="11" fontId="15" fillId="0" borderId="0">
      <alignment horizontal="center" vertical="center" wrapText="1"/>
    </xf>
    <xf numFmtId="172" fontId="23" fillId="0" borderId="0">
      <alignment horizontal="center" vertical="center"/>
    </xf>
    <xf numFmtId="173" fontId="8" fillId="0" borderId="0">
      <alignment horizontal="center" vertical="center"/>
    </xf>
    <xf numFmtId="173" fontId="8" fillId="0" borderId="0">
      <alignment horizontal="center" vertical="center"/>
    </xf>
    <xf numFmtId="4" fontId="18" fillId="0" borderId="0"/>
    <xf numFmtId="0" fontId="7" fillId="0" borderId="0"/>
    <xf numFmtId="0" fontId="11" fillId="0" borderId="0"/>
    <xf numFmtId="0" fontId="24" fillId="0" borderId="0"/>
    <xf numFmtId="0" fontId="6" fillId="0" borderId="0"/>
    <xf numFmtId="0" fontId="11" fillId="0" borderId="0"/>
    <xf numFmtId="0" fontId="11" fillId="0" borderId="0"/>
    <xf numFmtId="0" fontId="6" fillId="0" borderId="0"/>
    <xf numFmtId="0" fontId="8" fillId="0" borderId="0"/>
    <xf numFmtId="0" fontId="12"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6" fillId="0" borderId="0"/>
    <xf numFmtId="0" fontId="5"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8" fillId="0" borderId="0"/>
    <xf numFmtId="0" fontId="8" fillId="0" borderId="0"/>
    <xf numFmtId="0" fontId="41" fillId="0" borderId="0"/>
    <xf numFmtId="0" fontId="4" fillId="0" borderId="0"/>
    <xf numFmtId="0" fontId="42" fillId="0" borderId="0"/>
    <xf numFmtId="0" fontId="8" fillId="0" borderId="0"/>
    <xf numFmtId="0" fontId="11"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4" fontId="18" fillId="0" borderId="7">
      <alignment horizontal="right" vertical="center"/>
    </xf>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0" fontId="4" fillId="0" borderId="0"/>
    <xf numFmtId="0" fontId="4"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4" fillId="0" borderId="0"/>
    <xf numFmtId="0" fontId="4" fillId="0" borderId="0"/>
    <xf numFmtId="4" fontId="44" fillId="8" borderId="0" applyNumberFormat="0" applyProtection="0">
      <alignment horizontal="left" vertical="center" indent="1"/>
    </xf>
    <xf numFmtId="4" fontId="45" fillId="9" borderId="0" applyNumberFormat="0" applyProtection="0">
      <alignment horizontal="left" vertical="center" indent="1"/>
    </xf>
    <xf numFmtId="4" fontId="46" fillId="10" borderId="0" applyNumberFormat="0" applyProtection="0">
      <alignment horizontal="left" vertical="center" indent="1"/>
    </xf>
    <xf numFmtId="4" fontId="45" fillId="11" borderId="3" applyNumberFormat="0" applyProtection="0">
      <alignment horizontal="left" vertical="center" indent="1"/>
    </xf>
    <xf numFmtId="4" fontId="46" fillId="9" borderId="0" applyNumberFormat="0" applyProtection="0">
      <alignment horizontal="left" vertical="center" indent="1"/>
    </xf>
    <xf numFmtId="4" fontId="46" fillId="10" borderId="0" applyNumberFormat="0" applyProtection="0">
      <alignment horizontal="left" vertical="center" indent="1"/>
    </xf>
    <xf numFmtId="0" fontId="46" fillId="9" borderId="4" applyNumberFormat="0" applyProtection="0">
      <alignment horizontal="left" vertical="top" indent="1"/>
    </xf>
    <xf numFmtId="4" fontId="46" fillId="12" borderId="4" applyNumberFormat="0" applyProtection="0">
      <alignment horizontal="right" vertical="center"/>
    </xf>
    <xf numFmtId="0" fontId="8" fillId="13" borderId="4" applyNumberFormat="0" applyProtection="0">
      <alignment horizontal="left" vertical="center" indent="1"/>
    </xf>
    <xf numFmtId="4" fontId="46" fillId="12" borderId="4" applyNumberFormat="0" applyProtection="0">
      <alignment horizontal="left" vertical="center" indent="1"/>
    </xf>
    <xf numFmtId="4" fontId="45" fillId="14" borderId="4" applyNumberFormat="0" applyProtection="0">
      <alignment vertical="center"/>
    </xf>
    <xf numFmtId="0" fontId="8" fillId="9" borderId="4" applyNumberFormat="0" applyProtection="0">
      <alignment horizontal="left" vertical="center" indent="1"/>
    </xf>
    <xf numFmtId="0" fontId="8" fillId="15" borderId="4" applyNumberFormat="0" applyProtection="0">
      <alignment horizontal="left" vertical="center" indent="1"/>
    </xf>
    <xf numFmtId="0" fontId="8" fillId="16" borderId="4" applyNumberFormat="0" applyProtection="0">
      <alignment horizontal="left" vertical="center" indent="1"/>
    </xf>
    <xf numFmtId="4" fontId="46" fillId="10" borderId="4" applyNumberFormat="0" applyProtection="0">
      <alignment horizontal="right" vertical="center"/>
    </xf>
    <xf numFmtId="4" fontId="47" fillId="4" borderId="4" applyNumberFormat="0" applyProtection="0">
      <alignment vertical="center"/>
    </xf>
    <xf numFmtId="4" fontId="45" fillId="4" borderId="4" applyNumberFormat="0" applyProtection="0">
      <alignment horizontal="left" vertical="center" indent="1"/>
    </xf>
    <xf numFmtId="0" fontId="45" fillId="4" borderId="4" applyNumberFormat="0" applyProtection="0">
      <alignment horizontal="left" vertical="top" indent="1"/>
    </xf>
    <xf numFmtId="4" fontId="46" fillId="17" borderId="4" applyNumberFormat="0" applyProtection="0">
      <alignment horizontal="right" vertical="center"/>
    </xf>
    <xf numFmtId="4" fontId="46" fillId="18" borderId="4" applyNumberFormat="0" applyProtection="0">
      <alignment horizontal="right" vertical="center"/>
    </xf>
    <xf numFmtId="4" fontId="46" fillId="19" borderId="4" applyNumberFormat="0" applyProtection="0">
      <alignment horizontal="right" vertical="center"/>
    </xf>
    <xf numFmtId="4" fontId="46" fillId="20" borderId="4" applyNumberFormat="0" applyProtection="0">
      <alignment horizontal="right" vertical="center"/>
    </xf>
    <xf numFmtId="4" fontId="46" fillId="21" borderId="4" applyNumberFormat="0" applyProtection="0">
      <alignment horizontal="right" vertical="center"/>
    </xf>
    <xf numFmtId="4" fontId="46" fillId="22" borderId="4" applyNumberFormat="0" applyProtection="0">
      <alignment horizontal="right" vertical="center"/>
    </xf>
    <xf numFmtId="4" fontId="46" fillId="23" borderId="4" applyNumberFormat="0" applyProtection="0">
      <alignment horizontal="right" vertical="center"/>
    </xf>
    <xf numFmtId="4" fontId="46" fillId="24" borderId="4" applyNumberFormat="0" applyProtection="0">
      <alignment horizontal="right" vertical="center"/>
    </xf>
    <xf numFmtId="4" fontId="46" fillId="25" borderId="4" applyNumberFormat="0" applyProtection="0">
      <alignment horizontal="right" vertical="center"/>
    </xf>
    <xf numFmtId="4" fontId="48" fillId="13" borderId="0" applyNumberFormat="0" applyProtection="0">
      <alignment horizontal="left" vertical="center" indent="1"/>
    </xf>
    <xf numFmtId="0" fontId="8" fillId="13" borderId="4" applyNumberFormat="0" applyProtection="0">
      <alignment horizontal="left" vertical="top" indent="1"/>
    </xf>
    <xf numFmtId="0" fontId="8" fillId="9" borderId="4" applyNumberFormat="0" applyProtection="0">
      <alignment horizontal="left" vertical="top" indent="1"/>
    </xf>
    <xf numFmtId="0" fontId="8" fillId="15" borderId="4" applyNumberFormat="0" applyProtection="0">
      <alignment horizontal="left" vertical="top" indent="1"/>
    </xf>
    <xf numFmtId="0" fontId="8" fillId="16" borderId="4" applyNumberFormat="0" applyProtection="0">
      <alignment horizontal="left" vertical="top" indent="1"/>
    </xf>
    <xf numFmtId="4" fontId="46" fillId="26" borderId="4" applyNumberFormat="0" applyProtection="0">
      <alignment vertical="center"/>
    </xf>
    <xf numFmtId="4" fontId="49" fillId="26" borderId="4" applyNumberFormat="0" applyProtection="0">
      <alignment vertical="center"/>
    </xf>
    <xf numFmtId="4" fontId="46" fillId="26" borderId="4" applyNumberFormat="0" applyProtection="0">
      <alignment horizontal="left" vertical="center" indent="1"/>
    </xf>
    <xf numFmtId="0" fontId="46" fillId="26" borderId="4" applyNumberFormat="0" applyProtection="0">
      <alignment horizontal="left" vertical="top" indent="1"/>
    </xf>
    <xf numFmtId="4" fontId="49" fillId="10" borderId="4" applyNumberFormat="0" applyProtection="0">
      <alignment horizontal="right" vertical="center"/>
    </xf>
    <xf numFmtId="4" fontId="50" fillId="10" borderId="4" applyNumberFormat="0" applyProtection="0">
      <alignment horizontal="right" vertical="center"/>
    </xf>
    <xf numFmtId="4" fontId="44" fillId="8" borderId="0" applyNumberFormat="0" applyProtection="0">
      <alignment horizontal="left" vertical="center" indent="1"/>
    </xf>
    <xf numFmtId="4" fontId="46" fillId="9" borderId="0" applyNumberFormat="0" applyProtection="0">
      <alignment horizontal="left" vertical="center" indent="1"/>
    </xf>
    <xf numFmtId="4" fontId="46" fillId="10" borderId="0" applyNumberFormat="0" applyProtection="0">
      <alignment horizontal="left" vertical="center" indent="1"/>
    </xf>
    <xf numFmtId="0" fontId="8" fillId="13" borderId="4" applyNumberFormat="0" applyProtection="0">
      <alignment horizontal="left" vertical="center" indent="1"/>
    </xf>
    <xf numFmtId="0" fontId="8" fillId="9" borderId="4" applyNumberFormat="0" applyProtection="0">
      <alignment horizontal="left" vertical="center" indent="1"/>
    </xf>
    <xf numFmtId="0" fontId="8" fillId="15" borderId="4" applyNumberFormat="0" applyProtection="0">
      <alignment horizontal="left" vertical="center" indent="1"/>
    </xf>
    <xf numFmtId="0" fontId="8" fillId="16" borderId="4" applyNumberFormat="0" applyProtection="0">
      <alignment horizontal="left" vertical="center" indent="1"/>
    </xf>
    <xf numFmtId="0" fontId="43" fillId="0" borderId="0"/>
    <xf numFmtId="0" fontId="4" fillId="0" borderId="0"/>
    <xf numFmtId="9" fontId="12" fillId="0" borderId="0" applyFont="0" applyFill="0" applyBorder="0" applyAlignment="0" applyProtection="0"/>
    <xf numFmtId="9" fontId="8" fillId="0" borderId="0" applyFont="0" applyFill="0" applyBorder="0" applyAlignment="0" applyProtection="0"/>
    <xf numFmtId="164" fontId="11" fillId="0" borderId="0" applyFont="0" applyFill="0" applyBorder="0" applyAlignment="0" applyProtection="0"/>
    <xf numFmtId="0" fontId="51" fillId="0" borderId="0" applyNumberFormat="0">
      <alignment horizontal="right"/>
    </xf>
    <xf numFmtId="0" fontId="52" fillId="0" borderId="0" applyNumberFormat="0" applyFill="0" applyBorder="0" applyProtection="0">
      <alignment horizontal="left" vertical="center"/>
    </xf>
    <xf numFmtId="0" fontId="8" fillId="0" borderId="0" applyNumberFormat="0" applyFont="0" applyFill="0" applyBorder="0" applyProtection="0">
      <alignment horizontal="left" vertical="center" indent="2"/>
    </xf>
    <xf numFmtId="0" fontId="8" fillId="0" borderId="0" applyNumberFormat="0" applyFont="0" applyFill="0" applyBorder="0" applyProtection="0">
      <alignment horizontal="left" vertical="center" indent="5"/>
    </xf>
    <xf numFmtId="4" fontId="18" fillId="0" borderId="5">
      <alignment horizontal="right" vertical="center"/>
    </xf>
    <xf numFmtId="0" fontId="18" fillId="27" borderId="2"/>
    <xf numFmtId="4" fontId="18" fillId="0" borderId="0" applyBorder="0">
      <alignment horizontal="right" vertical="center"/>
    </xf>
    <xf numFmtId="4" fontId="8" fillId="27" borderId="0" applyNumberFormat="0" applyFont="0" applyBorder="0" applyAlignment="0" applyProtection="0"/>
    <xf numFmtId="0" fontId="8" fillId="0" borderId="6"/>
    <xf numFmtId="0" fontId="18" fillId="27" borderId="7"/>
    <xf numFmtId="9" fontId="8"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11" fillId="0" borderId="0"/>
    <xf numFmtId="0" fontId="8"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3" fillId="0" borderId="0"/>
    <xf numFmtId="164" fontId="11" fillId="0" borderId="0" applyFont="0" applyFill="0" applyBorder="0" applyAlignment="0" applyProtection="0"/>
    <xf numFmtId="0" fontId="2" fillId="0" borderId="0"/>
    <xf numFmtId="0" fontId="2"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2" fillId="0" borderId="0"/>
    <xf numFmtId="0" fontId="2" fillId="0" borderId="0"/>
    <xf numFmtId="0" fontId="2" fillId="0" borderId="0"/>
    <xf numFmtId="0" fontId="2"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2" fillId="0" borderId="0"/>
    <xf numFmtId="0" fontId="2" fillId="0" borderId="0"/>
    <xf numFmtId="9"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 fillId="0" borderId="0"/>
    <xf numFmtId="0" fontId="1" fillId="0" borderId="0"/>
    <xf numFmtId="0" fontId="1" fillId="0" borderId="0"/>
    <xf numFmtId="0" fontId="1"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9" borderId="12" applyNumberFormat="0" applyProtection="0">
      <alignment horizontal="left" vertical="top" indent="1"/>
    </xf>
    <xf numFmtId="4" fontId="46" fillId="12" borderId="12" applyNumberFormat="0" applyProtection="0">
      <alignment horizontal="right" vertical="center"/>
    </xf>
    <xf numFmtId="0" fontId="8" fillId="13" borderId="12" applyNumberFormat="0" applyProtection="0">
      <alignment horizontal="left" vertical="center" indent="1"/>
    </xf>
    <xf numFmtId="4" fontId="46" fillId="12" borderId="12" applyNumberFormat="0" applyProtection="0">
      <alignment horizontal="left" vertical="center" indent="1"/>
    </xf>
    <xf numFmtId="4" fontId="45" fillId="14" borderId="12" applyNumberFormat="0" applyProtection="0">
      <alignment vertical="center"/>
    </xf>
    <xf numFmtId="0" fontId="8" fillId="9" borderId="12" applyNumberFormat="0" applyProtection="0">
      <alignment horizontal="left" vertical="center" indent="1"/>
    </xf>
    <xf numFmtId="0" fontId="8" fillId="15" borderId="12" applyNumberFormat="0" applyProtection="0">
      <alignment horizontal="left" vertical="center" indent="1"/>
    </xf>
    <xf numFmtId="0" fontId="8" fillId="16" borderId="12" applyNumberFormat="0" applyProtection="0">
      <alignment horizontal="left" vertical="center" indent="1"/>
    </xf>
    <xf numFmtId="4" fontId="46" fillId="10" borderId="12" applyNumberFormat="0" applyProtection="0">
      <alignment horizontal="right" vertical="center"/>
    </xf>
    <xf numFmtId="4" fontId="47" fillId="4" borderId="12" applyNumberFormat="0" applyProtection="0">
      <alignment vertical="center"/>
    </xf>
    <xf numFmtId="4" fontId="45" fillId="4" borderId="12" applyNumberFormat="0" applyProtection="0">
      <alignment horizontal="left" vertical="center" indent="1"/>
    </xf>
    <xf numFmtId="0" fontId="45" fillId="4" borderId="12" applyNumberFormat="0" applyProtection="0">
      <alignment horizontal="left" vertical="top" indent="1"/>
    </xf>
    <xf numFmtId="4" fontId="46" fillId="17" borderId="12" applyNumberFormat="0" applyProtection="0">
      <alignment horizontal="right" vertical="center"/>
    </xf>
    <xf numFmtId="4" fontId="46" fillId="18" borderId="12" applyNumberFormat="0" applyProtection="0">
      <alignment horizontal="right" vertical="center"/>
    </xf>
    <xf numFmtId="4" fontId="46" fillId="19" borderId="12" applyNumberFormat="0" applyProtection="0">
      <alignment horizontal="right" vertical="center"/>
    </xf>
    <xf numFmtId="4" fontId="46" fillId="20" borderId="12" applyNumberFormat="0" applyProtection="0">
      <alignment horizontal="right" vertical="center"/>
    </xf>
    <xf numFmtId="4" fontId="46" fillId="21" borderId="12" applyNumberFormat="0" applyProtection="0">
      <alignment horizontal="right" vertical="center"/>
    </xf>
    <xf numFmtId="4" fontId="46" fillId="22" borderId="12" applyNumberFormat="0" applyProtection="0">
      <alignment horizontal="right" vertical="center"/>
    </xf>
    <xf numFmtId="4" fontId="46" fillId="23" borderId="12" applyNumberFormat="0" applyProtection="0">
      <alignment horizontal="right" vertical="center"/>
    </xf>
    <xf numFmtId="4" fontId="46" fillId="24" borderId="12" applyNumberFormat="0" applyProtection="0">
      <alignment horizontal="right" vertical="center"/>
    </xf>
    <xf numFmtId="4" fontId="46" fillId="25" borderId="12" applyNumberFormat="0" applyProtection="0">
      <alignment horizontal="right" vertical="center"/>
    </xf>
    <xf numFmtId="0" fontId="8" fillId="13" borderId="12" applyNumberFormat="0" applyProtection="0">
      <alignment horizontal="left" vertical="top" indent="1"/>
    </xf>
    <xf numFmtId="0" fontId="8" fillId="9" borderId="12" applyNumberFormat="0" applyProtection="0">
      <alignment horizontal="left" vertical="top" indent="1"/>
    </xf>
    <xf numFmtId="0" fontId="8" fillId="15" borderId="12" applyNumberFormat="0" applyProtection="0">
      <alignment horizontal="left" vertical="top" indent="1"/>
    </xf>
    <xf numFmtId="0" fontId="8" fillId="16" borderId="12" applyNumberFormat="0" applyProtection="0">
      <alignment horizontal="left" vertical="top" indent="1"/>
    </xf>
    <xf numFmtId="4" fontId="46" fillId="26" borderId="12" applyNumberFormat="0" applyProtection="0">
      <alignment vertical="center"/>
    </xf>
    <xf numFmtId="4" fontId="49" fillId="26" borderId="12" applyNumberFormat="0" applyProtection="0">
      <alignment vertical="center"/>
    </xf>
    <xf numFmtId="4" fontId="46" fillId="26" borderId="12" applyNumberFormat="0" applyProtection="0">
      <alignment horizontal="left" vertical="center" indent="1"/>
    </xf>
    <xf numFmtId="0" fontId="46" fillId="26" borderId="12" applyNumberFormat="0" applyProtection="0">
      <alignment horizontal="left" vertical="top" indent="1"/>
    </xf>
    <xf numFmtId="4" fontId="49" fillId="10" borderId="12" applyNumberFormat="0" applyProtection="0">
      <alignment horizontal="right" vertical="center"/>
    </xf>
    <xf numFmtId="4" fontId="50" fillId="10" borderId="12" applyNumberFormat="0" applyProtection="0">
      <alignment horizontal="right" vertical="center"/>
    </xf>
    <xf numFmtId="0" fontId="8" fillId="13" borderId="12" applyNumberFormat="0" applyProtection="0">
      <alignment horizontal="left" vertical="center" indent="1"/>
    </xf>
    <xf numFmtId="0" fontId="8" fillId="9" borderId="12" applyNumberFormat="0" applyProtection="0">
      <alignment horizontal="left" vertical="center" indent="1"/>
    </xf>
    <xf numFmtId="0" fontId="8" fillId="15" borderId="12" applyNumberFormat="0" applyProtection="0">
      <alignment horizontal="left" vertical="center" indent="1"/>
    </xf>
    <xf numFmtId="0" fontId="8" fillId="16" borderId="12" applyNumberFormat="0" applyProtection="0">
      <alignment horizontal="left" vertical="center" indent="1"/>
    </xf>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xf numFmtId="0" fontId="12" fillId="0" borderId="0"/>
    <xf numFmtId="0" fontId="1" fillId="0" borderId="0"/>
    <xf numFmtId="0" fontId="8" fillId="0" borderId="0"/>
    <xf numFmtId="0" fontId="1" fillId="0" borderId="0"/>
    <xf numFmtId="4" fontId="45" fillId="14" borderId="12" applyNumberFormat="0" applyProtection="0">
      <alignment vertical="center"/>
    </xf>
    <xf numFmtId="4" fontId="47" fillId="4" borderId="12" applyNumberFormat="0" applyProtection="0">
      <alignment vertical="center"/>
    </xf>
    <xf numFmtId="4" fontId="45" fillId="4" borderId="12" applyNumberFormat="0" applyProtection="0">
      <alignment horizontal="left" vertical="center" indent="1"/>
    </xf>
    <xf numFmtId="0" fontId="45" fillId="4" borderId="12" applyNumberFormat="0" applyProtection="0">
      <alignment horizontal="left" vertical="top" indent="1"/>
    </xf>
    <xf numFmtId="4" fontId="46" fillId="17" borderId="12" applyNumberFormat="0" applyProtection="0">
      <alignment horizontal="right" vertical="center"/>
    </xf>
    <xf numFmtId="4" fontId="46" fillId="18" borderId="12" applyNumberFormat="0" applyProtection="0">
      <alignment horizontal="right" vertical="center"/>
    </xf>
    <xf numFmtId="4" fontId="46" fillId="19" borderId="12" applyNumberFormat="0" applyProtection="0">
      <alignment horizontal="right" vertical="center"/>
    </xf>
    <xf numFmtId="4" fontId="46" fillId="20" borderId="12" applyNumberFormat="0" applyProtection="0">
      <alignment horizontal="right" vertical="center"/>
    </xf>
    <xf numFmtId="4" fontId="46" fillId="21" borderId="12" applyNumberFormat="0" applyProtection="0">
      <alignment horizontal="right" vertical="center"/>
    </xf>
    <xf numFmtId="4" fontId="46" fillId="22" borderId="12" applyNumberFormat="0" applyProtection="0">
      <alignment horizontal="right" vertical="center"/>
    </xf>
    <xf numFmtId="4" fontId="46" fillId="23" borderId="12" applyNumberFormat="0" applyProtection="0">
      <alignment horizontal="right" vertical="center"/>
    </xf>
    <xf numFmtId="4" fontId="46" fillId="24" borderId="12" applyNumberFormat="0" applyProtection="0">
      <alignment horizontal="right" vertical="center"/>
    </xf>
    <xf numFmtId="4" fontId="46" fillId="25" borderId="12" applyNumberFormat="0" applyProtection="0">
      <alignment horizontal="right" vertical="center"/>
    </xf>
    <xf numFmtId="4" fontId="46" fillId="12" borderId="12" applyNumberFormat="0" applyProtection="0">
      <alignment horizontal="right" vertical="center"/>
    </xf>
    <xf numFmtId="0" fontId="8" fillId="13" borderId="12" applyNumberFormat="0" applyProtection="0">
      <alignment horizontal="left" vertical="center" indent="1"/>
    </xf>
    <xf numFmtId="0" fontId="8" fillId="13" borderId="12" applyNumberFormat="0" applyProtection="0">
      <alignment horizontal="left" vertical="center" indent="1"/>
    </xf>
    <xf numFmtId="0" fontId="8" fillId="13" borderId="12" applyNumberFormat="0" applyProtection="0">
      <alignment horizontal="left" vertical="top" indent="1"/>
    </xf>
    <xf numFmtId="0" fontId="8" fillId="9" borderId="12" applyNumberFormat="0" applyProtection="0">
      <alignment horizontal="left" vertical="center" indent="1"/>
    </xf>
    <xf numFmtId="0" fontId="8" fillId="9" borderId="12" applyNumberFormat="0" applyProtection="0">
      <alignment horizontal="left" vertical="center" indent="1"/>
    </xf>
    <xf numFmtId="0" fontId="8" fillId="9" borderId="12" applyNumberFormat="0" applyProtection="0">
      <alignment horizontal="left" vertical="top" indent="1"/>
    </xf>
    <xf numFmtId="0" fontId="8" fillId="15" borderId="12" applyNumberFormat="0" applyProtection="0">
      <alignment horizontal="left" vertical="center" indent="1"/>
    </xf>
    <xf numFmtId="0" fontId="8" fillId="15" borderId="12" applyNumberFormat="0" applyProtection="0">
      <alignment horizontal="left" vertical="center" indent="1"/>
    </xf>
    <xf numFmtId="0" fontId="8" fillId="15" borderId="12" applyNumberFormat="0" applyProtection="0">
      <alignment horizontal="left" vertical="top" indent="1"/>
    </xf>
    <xf numFmtId="0" fontId="8" fillId="16" borderId="12" applyNumberFormat="0" applyProtection="0">
      <alignment horizontal="left" vertical="center" indent="1"/>
    </xf>
    <xf numFmtId="0" fontId="8" fillId="16" borderId="12" applyNumberFormat="0" applyProtection="0">
      <alignment horizontal="left" vertical="center" indent="1"/>
    </xf>
    <xf numFmtId="0" fontId="8" fillId="16" borderId="12" applyNumberFormat="0" applyProtection="0">
      <alignment horizontal="left" vertical="top" indent="1"/>
    </xf>
    <xf numFmtId="4" fontId="46" fillId="26" borderId="12" applyNumberFormat="0" applyProtection="0">
      <alignment vertical="center"/>
    </xf>
    <xf numFmtId="4" fontId="49" fillId="26" borderId="12" applyNumberFormat="0" applyProtection="0">
      <alignment vertical="center"/>
    </xf>
    <xf numFmtId="4" fontId="46" fillId="26" borderId="12" applyNumberFormat="0" applyProtection="0">
      <alignment horizontal="left" vertical="center" indent="1"/>
    </xf>
    <xf numFmtId="0" fontId="46" fillId="26" borderId="12" applyNumberFormat="0" applyProtection="0">
      <alignment horizontal="left" vertical="top" indent="1"/>
    </xf>
    <xf numFmtId="4" fontId="46" fillId="10" borderId="12" applyNumberFormat="0" applyProtection="0">
      <alignment horizontal="right" vertical="center"/>
    </xf>
    <xf numFmtId="4" fontId="49" fillId="10" borderId="12" applyNumberFormat="0" applyProtection="0">
      <alignment horizontal="right" vertical="center"/>
    </xf>
    <xf numFmtId="4" fontId="46" fillId="12" borderId="12" applyNumberFormat="0" applyProtection="0">
      <alignment horizontal="left" vertical="center" indent="1"/>
    </xf>
    <xf numFmtId="0" fontId="46" fillId="9" borderId="12" applyNumberFormat="0" applyProtection="0">
      <alignment horizontal="left" vertical="top" indent="1"/>
    </xf>
    <xf numFmtId="4" fontId="50" fillId="10" borderId="12" applyNumberFormat="0" applyProtection="0">
      <alignment horizontal="right" vertical="center"/>
    </xf>
    <xf numFmtId="0" fontId="1" fillId="0" borderId="0"/>
    <xf numFmtId="0" fontId="1" fillId="0" borderId="0"/>
    <xf numFmtId="164" fontId="24" fillId="0" borderId="0" applyFont="0" applyFill="0" applyBorder="0" applyAlignment="0" applyProtection="0"/>
  </cellStyleXfs>
  <cellXfs count="94">
    <xf numFmtId="0" fontId="0" fillId="0" borderId="0" xfId="0"/>
    <xf numFmtId="0" fontId="9" fillId="0" borderId="0" xfId="0" applyFont="1" applyFill="1" applyBorder="1" applyAlignment="1"/>
    <xf numFmtId="0" fontId="38" fillId="0" borderId="0" xfId="0" applyFont="1" applyFill="1" applyBorder="1" applyAlignment="1"/>
    <xf numFmtId="0" fontId="29" fillId="0" borderId="0" xfId="0" applyFont="1" applyFill="1" applyBorder="1"/>
    <xf numFmtId="0" fontId="27" fillId="0" borderId="0" xfId="0" applyFont="1" applyFill="1" applyBorder="1"/>
    <xf numFmtId="165" fontId="27" fillId="0" borderId="0" xfId="0" applyNumberFormat="1" applyFont="1" applyFill="1" applyBorder="1"/>
    <xf numFmtId="0" fontId="37" fillId="0" borderId="0" xfId="3" applyFont="1" applyFill="1" applyBorder="1"/>
    <xf numFmtId="0" fontId="0" fillId="0" borderId="0" xfId="0" applyFill="1" applyBorder="1"/>
    <xf numFmtId="0" fontId="29" fillId="0" borderId="0" xfId="0" applyFont="1" applyFill="1" applyBorder="1" applyAlignment="1"/>
    <xf numFmtId="165" fontId="29" fillId="0" borderId="0" xfId="0" applyNumberFormat="1" applyFont="1" applyFill="1" applyBorder="1"/>
    <xf numFmtId="0" fontId="0" fillId="0" borderId="0" xfId="0" applyFill="1" applyBorder="1" applyAlignment="1">
      <alignment horizontal="center" vertical="center" wrapText="1"/>
    </xf>
    <xf numFmtId="0" fontId="27" fillId="0" borderId="0" xfId="0" applyFont="1" applyFill="1" applyBorder="1" applyAlignment="1"/>
    <xf numFmtId="0" fontId="40" fillId="0" borderId="0" xfId="3" applyFont="1" applyFill="1" applyBorder="1"/>
    <xf numFmtId="0" fontId="39" fillId="0" borderId="0" xfId="0" applyFont="1" applyFill="1" applyBorder="1" applyAlignment="1">
      <alignment horizontal="left" vertical="center" indent="4"/>
    </xf>
    <xf numFmtId="0" fontId="29" fillId="0" borderId="1" xfId="0" applyFont="1" applyFill="1" applyBorder="1" applyAlignment="1"/>
    <xf numFmtId="0" fontId="25" fillId="7" borderId="0" xfId="0" applyFont="1" applyFill="1" applyBorder="1" applyAlignment="1"/>
    <xf numFmtId="0" fontId="35" fillId="7" borderId="0" xfId="1" applyNumberFormat="1" applyFont="1" applyFill="1" applyBorder="1" applyAlignment="1">
      <alignment vertical="center"/>
    </xf>
    <xf numFmtId="0" fontId="53" fillId="0" borderId="0" xfId="0" applyFont="1" applyFill="1" applyBorder="1" applyAlignment="1"/>
    <xf numFmtId="0" fontId="25" fillId="7" borderId="0" xfId="0" applyFont="1" applyFill="1" applyBorder="1"/>
    <xf numFmtId="0" fontId="25" fillId="7" borderId="8" xfId="0" applyFont="1" applyFill="1" applyBorder="1" applyAlignment="1"/>
    <xf numFmtId="165" fontId="25" fillId="7" borderId="8" xfId="0" applyNumberFormat="1" applyFont="1" applyFill="1" applyBorder="1" applyAlignment="1"/>
    <xf numFmtId="165" fontId="29" fillId="0" borderId="1" xfId="0" applyNumberFormat="1" applyFont="1" applyFill="1" applyBorder="1"/>
    <xf numFmtId="0" fontId="29" fillId="0" borderId="1" xfId="0" applyFont="1" applyFill="1" applyBorder="1"/>
    <xf numFmtId="0" fontId="0" fillId="0" borderId="0" xfId="0"/>
    <xf numFmtId="0" fontId="59" fillId="0" borderId="0" xfId="0" applyFont="1" applyFill="1" applyBorder="1"/>
    <xf numFmtId="165" fontId="59" fillId="0" borderId="0" xfId="0" applyNumberFormat="1" applyFont="1" applyFill="1" applyBorder="1"/>
    <xf numFmtId="165" fontId="53" fillId="0" borderId="0" xfId="0" applyNumberFormat="1" applyFont="1" applyFill="1" applyBorder="1"/>
    <xf numFmtId="165" fontId="53" fillId="0" borderId="0" xfId="0" applyNumberFormat="1" applyFont="1" applyFill="1" applyBorder="1" applyAlignment="1"/>
    <xf numFmtId="165" fontId="53" fillId="0" borderId="0" xfId="0" applyNumberFormat="1" applyFont="1" applyFill="1" applyBorder="1" applyAlignment="1">
      <alignment horizontal="center"/>
    </xf>
    <xf numFmtId="165" fontId="59" fillId="0" borderId="0" xfId="0" applyNumberFormat="1" applyFont="1" applyFill="1" applyBorder="1" applyAlignment="1">
      <alignment horizontal="center"/>
    </xf>
    <xf numFmtId="165" fontId="62" fillId="0" borderId="0" xfId="0" applyNumberFormat="1" applyFont="1" applyFill="1" applyBorder="1"/>
    <xf numFmtId="1" fontId="53" fillId="0" borderId="0" xfId="0" applyNumberFormat="1" applyFont="1" applyFill="1" applyBorder="1"/>
    <xf numFmtId="0" fontId="53" fillId="0" borderId="0" xfId="0" applyFont="1" applyFill="1" applyBorder="1" applyAlignment="1">
      <alignment horizontal="center"/>
    </xf>
    <xf numFmtId="1" fontId="53" fillId="0" borderId="0" xfId="0" applyNumberFormat="1" applyFont="1" applyFill="1" applyBorder="1" applyAlignment="1"/>
    <xf numFmtId="1" fontId="53" fillId="0" borderId="0" xfId="0" applyNumberFormat="1" applyFont="1" applyFill="1" applyBorder="1" applyAlignment="1">
      <alignment horizontal="center"/>
    </xf>
    <xf numFmtId="1" fontId="59" fillId="0" borderId="0" xfId="0" applyNumberFormat="1" applyFont="1" applyFill="1" applyBorder="1" applyAlignment="1"/>
    <xf numFmtId="1" fontId="59" fillId="0" borderId="0" xfId="0" applyNumberFormat="1" applyFont="1" applyFill="1" applyBorder="1" applyAlignment="1">
      <alignment horizontal="center"/>
    </xf>
    <xf numFmtId="1" fontId="53" fillId="0" borderId="1" xfId="0" applyNumberFormat="1" applyFont="1" applyFill="1" applyBorder="1" applyAlignment="1">
      <alignment horizontal="right"/>
    </xf>
    <xf numFmtId="0" fontId="25" fillId="7" borderId="0" xfId="0" applyFont="1" applyFill="1" applyBorder="1" applyAlignment="1"/>
    <xf numFmtId="0" fontId="63" fillId="7" borderId="0" xfId="1" applyNumberFormat="1" applyFont="1" applyFill="1" applyBorder="1" applyAlignment="1">
      <alignment vertical="center"/>
    </xf>
    <xf numFmtId="1" fontId="59" fillId="0" borderId="0" xfId="0" applyNumberFormat="1" applyFont="1" applyFill="1" applyBorder="1"/>
    <xf numFmtId="1" fontId="54" fillId="0" borderId="0" xfId="0" applyNumberFormat="1" applyFont="1" applyFill="1" applyBorder="1" applyAlignment="1">
      <alignment horizontal="right"/>
    </xf>
    <xf numFmtId="1" fontId="59" fillId="0" borderId="0" xfId="0" applyNumberFormat="1" applyFont="1" applyFill="1" applyBorder="1" applyAlignment="1">
      <alignment horizontal="right"/>
    </xf>
    <xf numFmtId="0" fontId="58" fillId="0" borderId="0" xfId="0" applyFont="1" applyFill="1" applyBorder="1"/>
    <xf numFmtId="165" fontId="60" fillId="0" borderId="0" xfId="0" applyNumberFormat="1" applyFont="1" applyFill="1" applyBorder="1"/>
    <xf numFmtId="165" fontId="61" fillId="0" borderId="0" xfId="0" applyNumberFormat="1" applyFont="1" applyFill="1" applyBorder="1"/>
    <xf numFmtId="165" fontId="53" fillId="0" borderId="0" xfId="496" applyNumberFormat="1" applyFont="1" applyFill="1" applyBorder="1" applyAlignment="1"/>
    <xf numFmtId="165" fontId="53" fillId="0" borderId="0" xfId="496" applyNumberFormat="1" applyFont="1" applyFill="1" applyBorder="1" applyAlignment="1">
      <alignment horizontal="center"/>
    </xf>
    <xf numFmtId="0" fontId="53" fillId="0" borderId="0" xfId="496" applyFont="1" applyFill="1" applyBorder="1" applyAlignment="1">
      <alignment horizontal="center"/>
    </xf>
    <xf numFmtId="165" fontId="62" fillId="0" borderId="0" xfId="0" applyNumberFormat="1" applyFont="1" applyFill="1" applyBorder="1" applyAlignment="1">
      <alignment horizontal="right"/>
    </xf>
    <xf numFmtId="0" fontId="25" fillId="7" borderId="0" xfId="0" applyFont="1" applyFill="1" applyBorder="1"/>
    <xf numFmtId="0" fontId="25" fillId="7" borderId="8" xfId="0" applyFont="1" applyFill="1" applyBorder="1" applyAlignment="1"/>
    <xf numFmtId="0" fontId="0" fillId="0" borderId="0" xfId="0" applyBorder="1"/>
    <xf numFmtId="165" fontId="53" fillId="0" borderId="1" xfId="0" applyNumberFormat="1" applyFont="1" applyFill="1" applyBorder="1"/>
    <xf numFmtId="165" fontId="25" fillId="7" borderId="8" xfId="0" applyNumberFormat="1" applyFont="1" applyFill="1" applyBorder="1" applyAlignment="1"/>
    <xf numFmtId="165" fontId="0" fillId="0" borderId="0" xfId="0" applyNumberFormat="1" applyBorder="1"/>
    <xf numFmtId="165" fontId="0" fillId="0" borderId="0" xfId="0" applyNumberFormat="1" applyFill="1" applyBorder="1"/>
    <xf numFmtId="165" fontId="58" fillId="0" borderId="0" xfId="0" applyNumberFormat="1" applyFont="1" applyBorder="1"/>
    <xf numFmtId="165" fontId="58" fillId="0" borderId="0" xfId="0" applyNumberFormat="1" applyFont="1" applyFill="1" applyBorder="1"/>
    <xf numFmtId="165" fontId="58" fillId="0" borderId="1" xfId="0" applyNumberFormat="1" applyFont="1" applyBorder="1"/>
    <xf numFmtId="3" fontId="0" fillId="0" borderId="0" xfId="0" applyNumberFormat="1" applyBorder="1"/>
    <xf numFmtId="3" fontId="58" fillId="0" borderId="0" xfId="0" applyNumberFormat="1" applyFont="1" applyBorder="1"/>
    <xf numFmtId="0" fontId="0" fillId="0" borderId="0" xfId="0" applyFont="1" applyFill="1" applyBorder="1"/>
    <xf numFmtId="3" fontId="8" fillId="0" borderId="0" xfId="505" applyNumberFormat="1" applyFont="1" applyProtection="1"/>
    <xf numFmtId="3" fontId="8" fillId="0" borderId="0" xfId="505" applyNumberFormat="1" applyFont="1" applyBorder="1" applyProtection="1"/>
    <xf numFmtId="1" fontId="58" fillId="0" borderId="0" xfId="349" applyNumberFormat="1" applyFont="1" applyBorder="1"/>
    <xf numFmtId="1" fontId="55" fillId="0" borderId="0" xfId="349" applyNumberFormat="1" applyFont="1" applyFill="1" applyBorder="1" applyAlignment="1">
      <alignment horizontal="right"/>
    </xf>
    <xf numFmtId="1" fontId="53" fillId="0" borderId="0" xfId="349" applyNumberFormat="1" applyFont="1" applyFill="1" applyBorder="1"/>
    <xf numFmtId="165" fontId="65" fillId="0" borderId="0" xfId="0" applyNumberFormat="1" applyFont="1" applyFill="1" applyBorder="1" applyAlignment="1">
      <alignment horizontal="right"/>
    </xf>
    <xf numFmtId="165" fontId="65" fillId="0" borderId="0" xfId="0" applyNumberFormat="1" applyFont="1" applyFill="1" applyBorder="1"/>
    <xf numFmtId="165" fontId="64" fillId="0" borderId="0" xfId="0" applyNumberFormat="1" applyFont="1" applyFill="1" applyBorder="1" applyAlignment="1">
      <alignment horizontal="right"/>
    </xf>
    <xf numFmtId="165" fontId="64" fillId="0" borderId="0" xfId="0" applyNumberFormat="1" applyFont="1" applyFill="1" applyBorder="1"/>
    <xf numFmtId="1" fontId="58" fillId="0" borderId="1" xfId="0" applyNumberFormat="1" applyFont="1" applyBorder="1"/>
    <xf numFmtId="1" fontId="0" fillId="0" borderId="0" xfId="0" applyNumberFormat="1" applyBorder="1"/>
    <xf numFmtId="1" fontId="58" fillId="0" borderId="0" xfId="0" applyNumberFormat="1" applyFont="1" applyBorder="1"/>
    <xf numFmtId="165" fontId="61" fillId="0" borderId="1" xfId="0" applyNumberFormat="1" applyFont="1" applyFill="1" applyBorder="1"/>
    <xf numFmtId="165" fontId="58" fillId="0" borderId="1" xfId="0" applyNumberFormat="1" applyFont="1" applyFill="1" applyBorder="1"/>
    <xf numFmtId="3" fontId="0" fillId="0" borderId="0" xfId="0" applyNumberFormat="1"/>
    <xf numFmtId="3" fontId="58" fillId="0" borderId="0" xfId="0" applyNumberFormat="1" applyFont="1"/>
    <xf numFmtId="0" fontId="58" fillId="0" borderId="0" xfId="0" applyFont="1"/>
    <xf numFmtId="1" fontId="58" fillId="0" borderId="0" xfId="0" applyNumberFormat="1" applyFont="1"/>
    <xf numFmtId="174" fontId="0" fillId="0" borderId="0" xfId="0" applyNumberFormat="1" applyFill="1" applyBorder="1"/>
    <xf numFmtId="165" fontId="0" fillId="0" borderId="0" xfId="0" applyNumberFormat="1" applyFont="1" applyFill="1" applyBorder="1"/>
    <xf numFmtId="174" fontId="0" fillId="0" borderId="0" xfId="0" applyNumberFormat="1" applyFont="1" applyFill="1" applyBorder="1"/>
    <xf numFmtId="174" fontId="60" fillId="0" borderId="0" xfId="0" applyNumberFormat="1" applyFont="1" applyFill="1" applyBorder="1"/>
    <xf numFmtId="165" fontId="0" fillId="0" borderId="0" xfId="0" applyNumberFormat="1"/>
    <xf numFmtId="0" fontId="26" fillId="0" borderId="0" xfId="0" applyFont="1" applyFill="1" applyBorder="1" applyAlignment="1"/>
    <xf numFmtId="0" fontId="0" fillId="0" borderId="0" xfId="0" applyAlignment="1"/>
    <xf numFmtId="0" fontId="56" fillId="7" borderId="9" xfId="0" applyFont="1" applyFill="1"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56" fillId="7" borderId="10" xfId="0" applyFont="1" applyFill="1" applyBorder="1" applyAlignment="1">
      <alignment horizontal="center" vertical="center" textRotation="90" wrapText="1"/>
    </xf>
    <xf numFmtId="0" fontId="56" fillId="7" borderId="11" xfId="0" applyFont="1" applyFill="1" applyBorder="1" applyAlignment="1">
      <alignment horizontal="center" vertical="center" textRotation="90" wrapText="1"/>
    </xf>
    <xf numFmtId="0" fontId="28" fillId="0" borderId="0" xfId="0" applyFont="1" applyFill="1" applyBorder="1" applyAlignment="1"/>
  </cellXfs>
  <cellStyles count="547">
    <cellStyle name="2x indented GHG Textfiels" xfId="210"/>
    <cellStyle name="5x indented GHG Textfiels" xfId="211"/>
    <cellStyle name="Boden" xfId="7"/>
    <cellStyle name="comment" xfId="8"/>
    <cellStyle name="Constants" xfId="208"/>
    <cellStyle name="Dezimal 2" xfId="9"/>
    <cellStyle name="EcoTitel" xfId="10"/>
    <cellStyle name="Empty_L_border" xfId="216"/>
    <cellStyle name="Euro" xfId="11"/>
    <cellStyle name="Flashing" xfId="3"/>
    <cellStyle name="Headline" xfId="12"/>
    <cellStyle name="Hyperlink 2" xfId="13"/>
    <cellStyle name="Hyperlink 3" xfId="14"/>
    <cellStyle name="Hyperlink 4" xfId="15"/>
    <cellStyle name="InputCells" xfId="214"/>
    <cellStyle name="InputCells12 2" xfId="16"/>
    <cellStyle name="InputCells12 2 2" xfId="131"/>
    <cellStyle name="InputCells12_BBorder 2" xfId="212"/>
    <cellStyle name="kg" xfId="17"/>
    <cellStyle name="Komma 2" xfId="18"/>
    <cellStyle name="Komma 2 2" xfId="56"/>
    <cellStyle name="Komma 2 2 2" xfId="115"/>
    <cellStyle name="Komma 2 2 2 2" xfId="151"/>
    <cellStyle name="Komma 2 2 2 2 2" xfId="322"/>
    <cellStyle name="Komma 2 2 2 3" xfId="287"/>
    <cellStyle name="Komma 2 2 3" xfId="91"/>
    <cellStyle name="Komma 2 2 3 2" xfId="269"/>
    <cellStyle name="Komma 2 2 4" xfId="133"/>
    <cellStyle name="Komma 2 2 4 2" xfId="304"/>
    <cellStyle name="Komma 2 2 5" xfId="74"/>
    <cellStyle name="Komma 2 2 5 2" xfId="252"/>
    <cellStyle name="Komma 2 2 6" xfId="235"/>
    <cellStyle name="Komma 2 2 7" xfId="342"/>
    <cellStyle name="Komma 2 2 8" xfId="367"/>
    <cellStyle name="Komma 2 3" xfId="106"/>
    <cellStyle name="Komma 2 3 2" xfId="142"/>
    <cellStyle name="Komma 2 3 2 2" xfId="313"/>
    <cellStyle name="Komma 2 3 3" xfId="278"/>
    <cellStyle name="Komma 2 4" xfId="82"/>
    <cellStyle name="Komma 2 4 2" xfId="260"/>
    <cellStyle name="Komma 2 5" xfId="123"/>
    <cellStyle name="Komma 2 5 2" xfId="295"/>
    <cellStyle name="Komma 2 6" xfId="65"/>
    <cellStyle name="Komma 2 6 2" xfId="243"/>
    <cellStyle name="Komma 2 7" xfId="226"/>
    <cellStyle name="Komma 2 8" xfId="333"/>
    <cellStyle name="Komma 2 9" xfId="358"/>
    <cellStyle name="Komma 3" xfId="19"/>
    <cellStyle name="Komma 3 2" xfId="57"/>
    <cellStyle name="Komma 3 2 2" xfId="116"/>
    <cellStyle name="Komma 3 2 2 2" xfId="152"/>
    <cellStyle name="Komma 3 2 2 2 2" xfId="323"/>
    <cellStyle name="Komma 3 2 2 3" xfId="288"/>
    <cellStyle name="Komma 3 2 3" xfId="92"/>
    <cellStyle name="Komma 3 2 3 2" xfId="270"/>
    <cellStyle name="Komma 3 2 4" xfId="134"/>
    <cellStyle name="Komma 3 2 4 2" xfId="305"/>
    <cellStyle name="Komma 3 2 5" xfId="75"/>
    <cellStyle name="Komma 3 2 5 2" xfId="253"/>
    <cellStyle name="Komma 3 2 6" xfId="236"/>
    <cellStyle name="Komma 3 2 7" xfId="343"/>
    <cellStyle name="Komma 3 2 8" xfId="368"/>
    <cellStyle name="Komma 3 3" xfId="107"/>
    <cellStyle name="Komma 3 3 2" xfId="143"/>
    <cellStyle name="Komma 3 3 2 2" xfId="314"/>
    <cellStyle name="Komma 3 3 3" xfId="279"/>
    <cellStyle name="Komma 3 4" xfId="83"/>
    <cellStyle name="Komma 3 4 2" xfId="261"/>
    <cellStyle name="Komma 3 5" xfId="124"/>
    <cellStyle name="Komma 3 5 2" xfId="296"/>
    <cellStyle name="Komma 3 6" xfId="66"/>
    <cellStyle name="Komma 3 6 2" xfId="244"/>
    <cellStyle name="Komma 3 7" xfId="227"/>
    <cellStyle name="Komma 3 8" xfId="334"/>
    <cellStyle name="Komma 3 9" xfId="359"/>
    <cellStyle name="Komma 4" xfId="20"/>
    <cellStyle name="Komma 4 2" xfId="58"/>
    <cellStyle name="Komma 4 2 2" xfId="117"/>
    <cellStyle name="Komma 4 2 2 2" xfId="153"/>
    <cellStyle name="Komma 4 2 2 2 2" xfId="324"/>
    <cellStyle name="Komma 4 2 2 3" xfId="289"/>
    <cellStyle name="Komma 4 2 3" xfId="93"/>
    <cellStyle name="Komma 4 2 3 2" xfId="271"/>
    <cellStyle name="Komma 4 2 4" xfId="135"/>
    <cellStyle name="Komma 4 2 4 2" xfId="306"/>
    <cellStyle name="Komma 4 2 5" xfId="76"/>
    <cellStyle name="Komma 4 2 5 2" xfId="254"/>
    <cellStyle name="Komma 4 2 6" xfId="237"/>
    <cellStyle name="Komma 4 2 7" xfId="344"/>
    <cellStyle name="Komma 4 2 8" xfId="369"/>
    <cellStyle name="Komma 4 3" xfId="108"/>
    <cellStyle name="Komma 4 3 2" xfId="144"/>
    <cellStyle name="Komma 4 3 2 2" xfId="315"/>
    <cellStyle name="Komma 4 3 3" xfId="280"/>
    <cellStyle name="Komma 4 4" xfId="84"/>
    <cellStyle name="Komma 4 4 2" xfId="262"/>
    <cellStyle name="Komma 4 5" xfId="125"/>
    <cellStyle name="Komma 4 5 2" xfId="297"/>
    <cellStyle name="Komma 4 6" xfId="67"/>
    <cellStyle name="Komma 4 6 2" xfId="245"/>
    <cellStyle name="Komma 4 7" xfId="228"/>
    <cellStyle name="Komma 4 8" xfId="335"/>
    <cellStyle name="Komma 4 9" xfId="360"/>
    <cellStyle name="Komma 5" xfId="21"/>
    <cellStyle name="Komma 5 2" xfId="59"/>
    <cellStyle name="Komma 5 2 2" xfId="118"/>
    <cellStyle name="Komma 5 2 2 2" xfId="154"/>
    <cellStyle name="Komma 5 2 2 2 2" xfId="325"/>
    <cellStyle name="Komma 5 2 2 3" xfId="290"/>
    <cellStyle name="Komma 5 2 3" xfId="94"/>
    <cellStyle name="Komma 5 2 3 2" xfId="272"/>
    <cellStyle name="Komma 5 2 4" xfId="136"/>
    <cellStyle name="Komma 5 2 4 2" xfId="307"/>
    <cellStyle name="Komma 5 2 5" xfId="77"/>
    <cellStyle name="Komma 5 2 5 2" xfId="255"/>
    <cellStyle name="Komma 5 2 6" xfId="238"/>
    <cellStyle name="Komma 5 2 7" xfId="345"/>
    <cellStyle name="Komma 5 2 8" xfId="370"/>
    <cellStyle name="Komma 5 3" xfId="109"/>
    <cellStyle name="Komma 5 3 2" xfId="145"/>
    <cellStyle name="Komma 5 3 2 2" xfId="316"/>
    <cellStyle name="Komma 5 3 3" xfId="281"/>
    <cellStyle name="Komma 5 4" xfId="85"/>
    <cellStyle name="Komma 5 4 2" xfId="263"/>
    <cellStyle name="Komma 5 5" xfId="126"/>
    <cellStyle name="Komma 5 5 2" xfId="298"/>
    <cellStyle name="Komma 5 6" xfId="68"/>
    <cellStyle name="Komma 5 6 2" xfId="246"/>
    <cellStyle name="Komma 5 7" xfId="229"/>
    <cellStyle name="Komma 5 8" xfId="336"/>
    <cellStyle name="Komma 5 9" xfId="361"/>
    <cellStyle name="Komma 6" xfId="22"/>
    <cellStyle name="Komma 6 2" xfId="60"/>
    <cellStyle name="Komma 6 2 2" xfId="119"/>
    <cellStyle name="Komma 6 2 2 2" xfId="155"/>
    <cellStyle name="Komma 6 2 2 2 2" xfId="326"/>
    <cellStyle name="Komma 6 2 2 3" xfId="291"/>
    <cellStyle name="Komma 6 2 3" xfId="95"/>
    <cellStyle name="Komma 6 2 3 2" xfId="273"/>
    <cellStyle name="Komma 6 2 4" xfId="137"/>
    <cellStyle name="Komma 6 2 4 2" xfId="308"/>
    <cellStyle name="Komma 6 2 5" xfId="78"/>
    <cellStyle name="Komma 6 2 5 2" xfId="256"/>
    <cellStyle name="Komma 6 2 6" xfId="239"/>
    <cellStyle name="Komma 6 2 7" xfId="346"/>
    <cellStyle name="Komma 6 2 8" xfId="371"/>
    <cellStyle name="Komma 6 3" xfId="110"/>
    <cellStyle name="Komma 6 3 2" xfId="146"/>
    <cellStyle name="Komma 6 3 2 2" xfId="317"/>
    <cellStyle name="Komma 6 3 3" xfId="282"/>
    <cellStyle name="Komma 6 4" xfId="86"/>
    <cellStyle name="Komma 6 4 2" xfId="264"/>
    <cellStyle name="Komma 6 5" xfId="127"/>
    <cellStyle name="Komma 6 5 2" xfId="299"/>
    <cellStyle name="Komma 6 6" xfId="69"/>
    <cellStyle name="Komma 6 6 2" xfId="247"/>
    <cellStyle name="Komma 6 7" xfId="230"/>
    <cellStyle name="Komma 6 8" xfId="337"/>
    <cellStyle name="Komma 6 9" xfId="362"/>
    <cellStyle name="Luft" xfId="23"/>
    <cellStyle name="Milliers 2" xfId="207"/>
    <cellStyle name="Milliers 2 2" xfId="330"/>
    <cellStyle name="Milliers 3" xfId="220"/>
    <cellStyle name="Milliers 3 2" xfId="448"/>
    <cellStyle name="Milliers 4" xfId="546"/>
    <cellStyle name="Niels" xfId="24"/>
    <cellStyle name="NielsProz" xfId="25"/>
    <cellStyle name="Normal" xfId="0" builtinId="0"/>
    <cellStyle name="Normal 10" xfId="223"/>
    <cellStyle name="Normal 11" xfId="331"/>
    <cellStyle name="Normal 11 2" xfId="496"/>
    <cellStyle name="Normal 12" xfId="505"/>
    <cellStyle name="Normal 2" xfId="5"/>
    <cellStyle name="Normal 2 2" xfId="103"/>
    <cellStyle name="Normal 2 3" xfId="102"/>
    <cellStyle name="Normal 2 3 2" xfId="507"/>
    <cellStyle name="Normal 3" xfId="4"/>
    <cellStyle name="Normal 3 2" xfId="52"/>
    <cellStyle name="Normal 3 2 2" xfId="113"/>
    <cellStyle name="Normal 3 2 2 2" xfId="149"/>
    <cellStyle name="Normal 3 2 2 2 2" xfId="320"/>
    <cellStyle name="Normal 3 2 2 2 2 2" xfId="491"/>
    <cellStyle name="Normal 3 2 2 2 3" xfId="407"/>
    <cellStyle name="Normal 3 2 2 3" xfId="285"/>
    <cellStyle name="Normal 3 2 2 3 2" xfId="476"/>
    <cellStyle name="Normal 3 2 2 4" xfId="392"/>
    <cellStyle name="Normal 3 2 3" xfId="89"/>
    <cellStyle name="Normal 3 2 3 2" xfId="267"/>
    <cellStyle name="Normal 3 2 3 2 2" xfId="468"/>
    <cellStyle name="Normal 3 2 3 3" xfId="384"/>
    <cellStyle name="Normal 3 2 4" xfId="130"/>
    <cellStyle name="Normal 3 2 4 2" xfId="302"/>
    <cellStyle name="Normal 3 2 4 2 2" xfId="483"/>
    <cellStyle name="Normal 3 2 4 3" xfId="399"/>
    <cellStyle name="Normal 3 2 5" xfId="72"/>
    <cellStyle name="Normal 3 2 5 2" xfId="250"/>
    <cellStyle name="Normal 3 2 5 2 2" xfId="461"/>
    <cellStyle name="Normal 3 2 5 3" xfId="377"/>
    <cellStyle name="Normal 3 2 6" xfId="233"/>
    <cellStyle name="Normal 3 2 6 2" xfId="454"/>
    <cellStyle name="Normal 3 2 7" xfId="340"/>
    <cellStyle name="Normal 3 2 7 2" xfId="500"/>
    <cellStyle name="Normal 3 2 8" xfId="365"/>
    <cellStyle name="Normal 3 2 9" xfId="353"/>
    <cellStyle name="Normal 3 3" xfId="54"/>
    <cellStyle name="Normal 3 3 2" xfId="99"/>
    <cellStyle name="Normal 3 4" xfId="49"/>
    <cellStyle name="Normal 3 4 2" xfId="112"/>
    <cellStyle name="Normal 3 4 2 2" xfId="148"/>
    <cellStyle name="Normal 3 4 2 2 2" xfId="319"/>
    <cellStyle name="Normal 3 4 2 2 2 2" xfId="490"/>
    <cellStyle name="Normal 3 4 2 2 3" xfId="406"/>
    <cellStyle name="Normal 3 4 2 3" xfId="284"/>
    <cellStyle name="Normal 3 4 2 3 2" xfId="475"/>
    <cellStyle name="Normal 3 4 2 4" xfId="391"/>
    <cellStyle name="Normal 3 4 3" xfId="88"/>
    <cellStyle name="Normal 3 4 3 2" xfId="266"/>
    <cellStyle name="Normal 3 4 3 2 2" xfId="467"/>
    <cellStyle name="Normal 3 4 3 3" xfId="383"/>
    <cellStyle name="Normal 3 4 4" xfId="129"/>
    <cellStyle name="Normal 3 4 4 2" xfId="301"/>
    <cellStyle name="Normal 3 4 4 2 2" xfId="482"/>
    <cellStyle name="Normal 3 4 4 3" xfId="398"/>
    <cellStyle name="Normal 3 4 5" xfId="71"/>
    <cellStyle name="Normal 3 4 5 2" xfId="249"/>
    <cellStyle name="Normal 3 4 5 2 2" xfId="460"/>
    <cellStyle name="Normal 3 4 5 3" xfId="376"/>
    <cellStyle name="Normal 3 4 6" xfId="232"/>
    <cellStyle name="Normal 3 4 6 2" xfId="453"/>
    <cellStyle name="Normal 3 4 7" xfId="339"/>
    <cellStyle name="Normal 3 4 7 2" xfId="499"/>
    <cellStyle name="Normal 3 4 8" xfId="364"/>
    <cellStyle name="Normal 3 4 9" xfId="352"/>
    <cellStyle name="Normal 3 5" xfId="98"/>
    <cellStyle name="Normal 3 6" xfId="204"/>
    <cellStyle name="Normal 3 6 2" xfId="329"/>
    <cellStyle name="Normal 3 6 2 2" xfId="495"/>
    <cellStyle name="Normal 3 6 3" xfId="446"/>
    <cellStyle name="Normal 3 7" xfId="222"/>
    <cellStyle name="Normal 3 7 2" xfId="450"/>
    <cellStyle name="Normal 3 8" xfId="224"/>
    <cellStyle name="Normal 3 9" xfId="545"/>
    <cellStyle name="Normal 4" xfId="48"/>
    <cellStyle name="Normal 5" xfId="63"/>
    <cellStyle name="Normal 5 2" xfId="121"/>
    <cellStyle name="Normal 5 2 2" xfId="157"/>
    <cellStyle name="Normal 5 2 2 2" xfId="328"/>
    <cellStyle name="Normal 5 2 2 2 2" xfId="494"/>
    <cellStyle name="Normal 5 2 2 3" xfId="410"/>
    <cellStyle name="Normal 5 2 3" xfId="293"/>
    <cellStyle name="Normal 5 2 3 2" xfId="479"/>
    <cellStyle name="Normal 5 2 4" xfId="395"/>
    <cellStyle name="Normal 5 3" xfId="97"/>
    <cellStyle name="Normal 5 3 2" xfId="275"/>
    <cellStyle name="Normal 5 3 2 2" xfId="471"/>
    <cellStyle name="Normal 5 3 3" xfId="387"/>
    <cellStyle name="Normal 5 4" xfId="139"/>
    <cellStyle name="Normal 5 4 2" xfId="310"/>
    <cellStyle name="Normal 5 4 2 2" xfId="486"/>
    <cellStyle name="Normal 5 4 3" xfId="402"/>
    <cellStyle name="Normal 5 5" xfId="80"/>
    <cellStyle name="Normal 5 5 2" xfId="258"/>
    <cellStyle name="Normal 5 5 2 2" xfId="464"/>
    <cellStyle name="Normal 5 5 3" xfId="380"/>
    <cellStyle name="Normal 5 6" xfId="241"/>
    <cellStyle name="Normal 5 6 2" xfId="457"/>
    <cellStyle name="Normal 5 7" xfId="348"/>
    <cellStyle name="Normal 5 7 2" xfId="503"/>
    <cellStyle name="Normal 5 8" xfId="373"/>
    <cellStyle name="Normal 5 9" xfId="356"/>
    <cellStyle name="Normal 6" xfId="100"/>
    <cellStyle name="Normal 7" xfId="101"/>
    <cellStyle name="Normal 7 2" xfId="140"/>
    <cellStyle name="Normal 7 2 2" xfId="311"/>
    <cellStyle name="Normal 7 2 2 2" xfId="487"/>
    <cellStyle name="Normal 7 2 3" xfId="403"/>
    <cellStyle name="Normal 7 3" xfId="276"/>
    <cellStyle name="Normal 7 3 2" xfId="472"/>
    <cellStyle name="Normal 7 4" xfId="388"/>
    <cellStyle name="Normal 8" xfId="104"/>
    <cellStyle name="Normal 9" xfId="219"/>
    <cellStyle name="Normal 9 2" xfId="447"/>
    <cellStyle name="Normal GHG Textfiels Bold" xfId="209"/>
    <cellStyle name="Normal GHG-Shade 2" xfId="215"/>
    <cellStyle name="Normale 2" xfId="508"/>
    <cellStyle name="Pourcentage" xfId="349" builtinId="5"/>
    <cellStyle name="Pourcentage 2" xfId="205"/>
    <cellStyle name="Pourcentage 2 2" xfId="218"/>
    <cellStyle name="Pourcentage 3" xfId="206"/>
    <cellStyle name="Pourcentage 4" xfId="221"/>
    <cellStyle name="Pourcentage 4 2" xfId="449"/>
    <cellStyle name="Pourcentage 5" xfId="504"/>
    <cellStyle name="Prozent 2" xfId="26"/>
    <cellStyle name="Prozent 3" xfId="27"/>
    <cellStyle name="Prozent 4" xfId="28"/>
    <cellStyle name="Prüfung" xfId="29"/>
    <cellStyle name="Prüfung 2" xfId="30"/>
    <cellStyle name="Prüfung 3" xfId="31"/>
    <cellStyle name="SAPBEXaggData" xfId="168"/>
    <cellStyle name="SAPBEXaggData 2" xfId="509"/>
    <cellStyle name="SAPBEXaggData 3" xfId="415"/>
    <cellStyle name="SAPBEXaggDataEmph" xfId="173"/>
    <cellStyle name="SAPBEXaggDataEmph 2" xfId="510"/>
    <cellStyle name="SAPBEXaggDataEmph 3" xfId="420"/>
    <cellStyle name="SAPBEXaggItem" xfId="174"/>
    <cellStyle name="SAPBEXaggItem 2" xfId="511"/>
    <cellStyle name="SAPBEXaggItem 3" xfId="421"/>
    <cellStyle name="SAPBEXaggItemX" xfId="175"/>
    <cellStyle name="SAPBEXaggItemX 2" xfId="512"/>
    <cellStyle name="SAPBEXaggItemX 3" xfId="422"/>
    <cellStyle name="SAPBEXchaText" xfId="159"/>
    <cellStyle name="SAPBEXexcBad7" xfId="176"/>
    <cellStyle name="SAPBEXexcBad7 2" xfId="513"/>
    <cellStyle name="SAPBEXexcBad7 3" xfId="423"/>
    <cellStyle name="SAPBEXexcBad8" xfId="177"/>
    <cellStyle name="SAPBEXexcBad8 2" xfId="514"/>
    <cellStyle name="SAPBEXexcBad8 3" xfId="424"/>
    <cellStyle name="SAPBEXexcBad9" xfId="178"/>
    <cellStyle name="SAPBEXexcBad9 2" xfId="515"/>
    <cellStyle name="SAPBEXexcBad9 3" xfId="425"/>
    <cellStyle name="SAPBEXexcCritical4" xfId="179"/>
    <cellStyle name="SAPBEXexcCritical4 2" xfId="516"/>
    <cellStyle name="SAPBEXexcCritical4 3" xfId="426"/>
    <cellStyle name="SAPBEXexcCritical5" xfId="180"/>
    <cellStyle name="SAPBEXexcCritical5 2" xfId="517"/>
    <cellStyle name="SAPBEXexcCritical5 3" xfId="427"/>
    <cellStyle name="SAPBEXexcCritical6" xfId="181"/>
    <cellStyle name="SAPBEXexcCritical6 2" xfId="518"/>
    <cellStyle name="SAPBEXexcCritical6 3" xfId="428"/>
    <cellStyle name="SAPBEXexcGood1" xfId="182"/>
    <cellStyle name="SAPBEXexcGood1 2" xfId="519"/>
    <cellStyle name="SAPBEXexcGood1 3" xfId="429"/>
    <cellStyle name="SAPBEXexcGood2" xfId="183"/>
    <cellStyle name="SAPBEXexcGood2 2" xfId="520"/>
    <cellStyle name="SAPBEXexcGood2 3" xfId="430"/>
    <cellStyle name="SAPBEXexcGood3" xfId="184"/>
    <cellStyle name="SAPBEXexcGood3 2" xfId="521"/>
    <cellStyle name="SAPBEXexcGood3 3" xfId="431"/>
    <cellStyle name="SAPBEXfilterDrill" xfId="161"/>
    <cellStyle name="SAPBEXfilterItem" xfId="160"/>
    <cellStyle name="SAPBEXfilterText" xfId="185"/>
    <cellStyle name="SAPBEXformats" xfId="165"/>
    <cellStyle name="SAPBEXformats 2" xfId="522"/>
    <cellStyle name="SAPBEXformats 3" xfId="412"/>
    <cellStyle name="SAPBEXheaderItem" xfId="163"/>
    <cellStyle name="SAPBEXheaderItem 2" xfId="198"/>
    <cellStyle name="SAPBEXheaderText" xfId="162"/>
    <cellStyle name="SAPBEXheaderText 2" xfId="197"/>
    <cellStyle name="SAPBEXHLevel0" xfId="166"/>
    <cellStyle name="SAPBEXHLevel0 2" xfId="199"/>
    <cellStyle name="SAPBEXHLevel0 2 2" xfId="524"/>
    <cellStyle name="SAPBEXHLevel0 2 3" xfId="442"/>
    <cellStyle name="SAPBEXHLevel0 3" xfId="523"/>
    <cellStyle name="SAPBEXHLevel0 4" xfId="413"/>
    <cellStyle name="SAPBEXHLevel0X" xfId="186"/>
    <cellStyle name="SAPBEXHLevel0X 2" xfId="525"/>
    <cellStyle name="SAPBEXHLevel0X 3" xfId="432"/>
    <cellStyle name="SAPBEXHLevel1" xfId="169"/>
    <cellStyle name="SAPBEXHLevel1 2" xfId="200"/>
    <cellStyle name="SAPBEXHLevel1 2 2" xfId="527"/>
    <cellStyle name="SAPBEXHLevel1 2 3" xfId="443"/>
    <cellStyle name="SAPBEXHLevel1 3" xfId="526"/>
    <cellStyle name="SAPBEXHLevel1 4" xfId="416"/>
    <cellStyle name="SAPBEXHLevel1X" xfId="187"/>
    <cellStyle name="SAPBEXHLevel1X 2" xfId="528"/>
    <cellStyle name="SAPBEXHLevel1X 3" xfId="433"/>
    <cellStyle name="SAPBEXHLevel2" xfId="170"/>
    <cellStyle name="SAPBEXHLevel2 2" xfId="201"/>
    <cellStyle name="SAPBEXHLevel2 2 2" xfId="530"/>
    <cellStyle name="SAPBEXHLevel2 2 3" xfId="444"/>
    <cellStyle name="SAPBEXHLevel2 3" xfId="529"/>
    <cellStyle name="SAPBEXHLevel2 4" xfId="417"/>
    <cellStyle name="SAPBEXHLevel2X" xfId="188"/>
    <cellStyle name="SAPBEXHLevel2X 2" xfId="531"/>
    <cellStyle name="SAPBEXHLevel2X 3" xfId="434"/>
    <cellStyle name="SAPBEXHLevel3" xfId="171"/>
    <cellStyle name="SAPBEXHLevel3 2" xfId="202"/>
    <cellStyle name="SAPBEXHLevel3 2 2" xfId="533"/>
    <cellStyle name="SAPBEXHLevel3 2 3" xfId="445"/>
    <cellStyle name="SAPBEXHLevel3 3" xfId="532"/>
    <cellStyle name="SAPBEXHLevel3 4" xfId="418"/>
    <cellStyle name="SAPBEXHLevel3X" xfId="189"/>
    <cellStyle name="SAPBEXHLevel3X 2" xfId="534"/>
    <cellStyle name="SAPBEXHLevel3X 3" xfId="435"/>
    <cellStyle name="SAPBEXresData" xfId="190"/>
    <cellStyle name="SAPBEXresData 2" xfId="535"/>
    <cellStyle name="SAPBEXresData 3" xfId="436"/>
    <cellStyle name="SAPBEXresDataEmph" xfId="191"/>
    <cellStyle name="SAPBEXresDataEmph 2" xfId="536"/>
    <cellStyle name="SAPBEXresDataEmph 3" xfId="437"/>
    <cellStyle name="SAPBEXresItem" xfId="192"/>
    <cellStyle name="SAPBEXresItem 2" xfId="537"/>
    <cellStyle name="SAPBEXresItem 3" xfId="438"/>
    <cellStyle name="SAPBEXresItemX" xfId="193"/>
    <cellStyle name="SAPBEXresItemX 2" xfId="538"/>
    <cellStyle name="SAPBEXresItemX 3" xfId="439"/>
    <cellStyle name="SAPBEXstdData" xfId="172"/>
    <cellStyle name="SAPBEXstdData 2" xfId="539"/>
    <cellStyle name="SAPBEXstdData 3" xfId="419"/>
    <cellStyle name="SAPBEXstdDataEmph" xfId="194"/>
    <cellStyle name="SAPBEXstdDataEmph 2" xfId="540"/>
    <cellStyle name="SAPBEXstdDataEmph 3" xfId="440"/>
    <cellStyle name="SAPBEXstdItem" xfId="167"/>
    <cellStyle name="SAPBEXstdItem 2" xfId="541"/>
    <cellStyle name="SAPBEXstdItem 3" xfId="414"/>
    <cellStyle name="SAPBEXstdItemX" xfId="164"/>
    <cellStyle name="SAPBEXstdItemX 2" xfId="542"/>
    <cellStyle name="SAPBEXstdItemX 3" xfId="411"/>
    <cellStyle name="SAPBEXtitle" xfId="158"/>
    <cellStyle name="SAPBEXtitle 2" xfId="196"/>
    <cellStyle name="SAPBEXundefined" xfId="195"/>
    <cellStyle name="SAPBEXundefined 2" xfId="543"/>
    <cellStyle name="SAPBEXundefined 3" xfId="441"/>
    <cellStyle name="Shade" xfId="213"/>
    <cellStyle name="Shade 2" xfId="217"/>
    <cellStyle name="Standard 10" xfId="6"/>
    <cellStyle name="Standard 10 10" xfId="350"/>
    <cellStyle name="Standard 10 2" xfId="55"/>
    <cellStyle name="Standard 10 2 2" xfId="114"/>
    <cellStyle name="Standard 10 2 2 2" xfId="150"/>
    <cellStyle name="Standard 10 2 2 2 2" xfId="321"/>
    <cellStyle name="Standard 10 2 2 2 2 2" xfId="492"/>
    <cellStyle name="Standard 10 2 2 2 3" xfId="408"/>
    <cellStyle name="Standard 10 2 2 3" xfId="286"/>
    <cellStyle name="Standard 10 2 2 3 2" xfId="477"/>
    <cellStyle name="Standard 10 2 2 4" xfId="393"/>
    <cellStyle name="Standard 10 2 3" xfId="90"/>
    <cellStyle name="Standard 10 2 3 2" xfId="268"/>
    <cellStyle name="Standard 10 2 3 2 2" xfId="469"/>
    <cellStyle name="Standard 10 2 3 3" xfId="385"/>
    <cellStyle name="Standard 10 2 4" xfId="132"/>
    <cellStyle name="Standard 10 2 4 2" xfId="303"/>
    <cellStyle name="Standard 10 2 4 2 2" xfId="484"/>
    <cellStyle name="Standard 10 2 4 3" xfId="400"/>
    <cellStyle name="Standard 10 2 5" xfId="73"/>
    <cellStyle name="Standard 10 2 5 2" xfId="251"/>
    <cellStyle name="Standard 10 2 5 2 2" xfId="462"/>
    <cellStyle name="Standard 10 2 5 3" xfId="378"/>
    <cellStyle name="Standard 10 2 6" xfId="234"/>
    <cellStyle name="Standard 10 2 6 2" xfId="455"/>
    <cellStyle name="Standard 10 2 7" xfId="341"/>
    <cellStyle name="Standard 10 2 7 2" xfId="501"/>
    <cellStyle name="Standard 10 2 8" xfId="366"/>
    <cellStyle name="Standard 10 2 9" xfId="354"/>
    <cellStyle name="Standard 10 3" xfId="105"/>
    <cellStyle name="Standard 10 3 2" xfId="141"/>
    <cellStyle name="Standard 10 3 2 2" xfId="312"/>
    <cellStyle name="Standard 10 3 2 2 2" xfId="488"/>
    <cellStyle name="Standard 10 3 2 3" xfId="404"/>
    <cellStyle name="Standard 10 3 3" xfId="277"/>
    <cellStyle name="Standard 10 3 3 2" xfId="473"/>
    <cellStyle name="Standard 10 3 4" xfId="389"/>
    <cellStyle name="Standard 10 4" xfId="81"/>
    <cellStyle name="Standard 10 4 2" xfId="259"/>
    <cellStyle name="Standard 10 4 2 2" xfId="465"/>
    <cellStyle name="Standard 10 4 3" xfId="381"/>
    <cellStyle name="Standard 10 5" xfId="122"/>
    <cellStyle name="Standard 10 5 2" xfId="294"/>
    <cellStyle name="Standard 10 5 2 2" xfId="480"/>
    <cellStyle name="Standard 10 5 3" xfId="396"/>
    <cellStyle name="Standard 10 6" xfId="64"/>
    <cellStyle name="Standard 10 6 2" xfId="242"/>
    <cellStyle name="Standard 10 6 2 2" xfId="458"/>
    <cellStyle name="Standard 10 6 3" xfId="374"/>
    <cellStyle name="Standard 10 7" xfId="225"/>
    <cellStyle name="Standard 10 7 2" xfId="451"/>
    <cellStyle name="Standard 10 8" xfId="332"/>
    <cellStyle name="Standard 10 8 2" xfId="497"/>
    <cellStyle name="Standard 10 9" xfId="357"/>
    <cellStyle name="Standard 2" xfId="2"/>
    <cellStyle name="Standard 2 2" xfId="32"/>
    <cellStyle name="Standard 2 2 2" xfId="61"/>
    <cellStyle name="Standard 2 2 3" xfId="51"/>
    <cellStyle name="Standard 2 3" xfId="53"/>
    <cellStyle name="Standard 2 4" xfId="50"/>
    <cellStyle name="Standard 3" xfId="33"/>
    <cellStyle name="Standard 3 2" xfId="203"/>
    <cellStyle name="Standard 4" xfId="34"/>
    <cellStyle name="Standard 4 2" xfId="544"/>
    <cellStyle name="Standard 4 3" xfId="506"/>
    <cellStyle name="Standard 5" xfId="35"/>
    <cellStyle name="Standard 6" xfId="36"/>
    <cellStyle name="Standard 7" xfId="37"/>
    <cellStyle name="Standard 8" xfId="46"/>
    <cellStyle name="Standard 8 10" xfId="351"/>
    <cellStyle name="Standard 8 2" xfId="62"/>
    <cellStyle name="Standard 8 2 2" xfId="120"/>
    <cellStyle name="Standard 8 2 2 2" xfId="156"/>
    <cellStyle name="Standard 8 2 2 2 2" xfId="327"/>
    <cellStyle name="Standard 8 2 2 2 2 2" xfId="493"/>
    <cellStyle name="Standard 8 2 2 2 3" xfId="409"/>
    <cellStyle name="Standard 8 2 2 3" xfId="292"/>
    <cellStyle name="Standard 8 2 2 3 2" xfId="478"/>
    <cellStyle name="Standard 8 2 2 4" xfId="394"/>
    <cellStyle name="Standard 8 2 3" xfId="96"/>
    <cellStyle name="Standard 8 2 3 2" xfId="274"/>
    <cellStyle name="Standard 8 2 3 2 2" xfId="470"/>
    <cellStyle name="Standard 8 2 3 3" xfId="386"/>
    <cellStyle name="Standard 8 2 4" xfId="138"/>
    <cellStyle name="Standard 8 2 4 2" xfId="309"/>
    <cellStyle name="Standard 8 2 4 2 2" xfId="485"/>
    <cellStyle name="Standard 8 2 4 3" xfId="401"/>
    <cellStyle name="Standard 8 2 5" xfId="79"/>
    <cellStyle name="Standard 8 2 5 2" xfId="257"/>
    <cellStyle name="Standard 8 2 5 2 2" xfId="463"/>
    <cellStyle name="Standard 8 2 5 3" xfId="379"/>
    <cellStyle name="Standard 8 2 6" xfId="240"/>
    <cellStyle name="Standard 8 2 6 2" xfId="456"/>
    <cellStyle name="Standard 8 2 7" xfId="347"/>
    <cellStyle name="Standard 8 2 7 2" xfId="502"/>
    <cellStyle name="Standard 8 2 8" xfId="372"/>
    <cellStyle name="Standard 8 2 9" xfId="355"/>
    <cellStyle name="Standard 8 3" xfId="111"/>
    <cellStyle name="Standard 8 3 2" xfId="147"/>
    <cellStyle name="Standard 8 3 2 2" xfId="318"/>
    <cellStyle name="Standard 8 3 2 2 2" xfId="489"/>
    <cellStyle name="Standard 8 3 2 3" xfId="405"/>
    <cellStyle name="Standard 8 3 3" xfId="283"/>
    <cellStyle name="Standard 8 3 3 2" xfId="474"/>
    <cellStyle name="Standard 8 3 4" xfId="390"/>
    <cellStyle name="Standard 8 4" xfId="87"/>
    <cellStyle name="Standard 8 4 2" xfId="265"/>
    <cellStyle name="Standard 8 4 2 2" xfId="466"/>
    <cellStyle name="Standard 8 4 3" xfId="382"/>
    <cellStyle name="Standard 8 5" xfId="128"/>
    <cellStyle name="Standard 8 5 2" xfId="300"/>
    <cellStyle name="Standard 8 5 2 2" xfId="481"/>
    <cellStyle name="Standard 8 5 3" xfId="397"/>
    <cellStyle name="Standard 8 6" xfId="70"/>
    <cellStyle name="Standard 8 6 2" xfId="248"/>
    <cellStyle name="Standard 8 6 2 2" xfId="459"/>
    <cellStyle name="Standard 8 6 3" xfId="375"/>
    <cellStyle name="Standard 8 7" xfId="231"/>
    <cellStyle name="Standard 8 7 2" xfId="452"/>
    <cellStyle name="Standard 8 8" xfId="338"/>
    <cellStyle name="Standard 8 8 2" xfId="498"/>
    <cellStyle name="Standard 8 9" xfId="363"/>
    <cellStyle name="Standard 9" xfId="47"/>
    <cellStyle name="Standard_ackerland" xfId="1"/>
    <cellStyle name="text" xfId="38"/>
    <cellStyle name="Text-Manual" xfId="39"/>
    <cellStyle name="unit" xfId="40"/>
    <cellStyle name="wissenschaft" xfId="41"/>
    <cellStyle name="wissenschaft+" xfId="42"/>
    <cellStyle name="wissenschaft-Eingabe" xfId="43"/>
    <cellStyle name="wissenschaft-Eingabe 2" xfId="44"/>
    <cellStyle name="Обычный_2++ 2" xfId="45"/>
  </cellStyles>
  <dxfs count="0"/>
  <tableStyles count="0" defaultTableStyle="TableStyleMedium2" defaultPivotStyle="PivotStyleLight16"/>
  <colors>
    <mruColors>
      <color rgb="FF95B551"/>
      <color rgb="FFFFFFFF"/>
      <color rgb="FF5B6581"/>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114</xdr:row>
      <xdr:rowOff>6615</xdr:rowOff>
    </xdr:from>
    <xdr:ext cx="7667625" cy="6747616"/>
    <xdr:sp macro="" textlink="">
      <xdr:nvSpPr>
        <xdr:cNvPr id="4" name="ZoneTexte 3"/>
        <xdr:cNvSpPr txBox="1"/>
      </xdr:nvSpPr>
      <xdr:spPr>
        <a:xfrm flipH="1">
          <a:off x="0" y="22866615"/>
          <a:ext cx="7667625" cy="674761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300"/>
            </a:lnSpc>
            <a:spcAft>
              <a:spcPts val="0"/>
            </a:spcAft>
          </a:pPr>
          <a:r>
            <a:rPr lang="fr-CH" sz="1000" b="1" u="sng">
              <a:effectLst/>
              <a:latin typeface="+mn-lt"/>
              <a:ea typeface="Calibri" panose="020F0502020204030204" pitchFamily="34" charset="0"/>
              <a:cs typeface="Arial" panose="020B0604020202020204" pitchFamily="34" charset="0"/>
            </a:rPr>
            <a:t>Abkürzungen:</a:t>
          </a:r>
        </a:p>
        <a:p>
          <a:pPr>
            <a:lnSpc>
              <a:spcPts val="1300"/>
            </a:lnSpc>
            <a:spcAft>
              <a:spcPts val="0"/>
            </a:spcAft>
          </a:pPr>
          <a:endParaRPr lang="fr-CH" sz="1000" b="1" u="sng">
            <a:effectLst/>
            <a:latin typeface="+mn-lt"/>
            <a:ea typeface="Calibri" panose="020F0502020204030204" pitchFamily="34" charset="0"/>
            <a:cs typeface="Arial" panose="020B0604020202020204" pitchFamily="34" charset="0"/>
          </a:endParaRPr>
        </a:p>
        <a:p>
          <a:pPr>
            <a:lnSpc>
              <a:spcPts val="1300"/>
            </a:lnSpc>
            <a:spcAft>
              <a:spcPts val="0"/>
            </a:spcAft>
          </a:pPr>
          <a:r>
            <a:rPr lang="fr-CH" sz="1000" b="1">
              <a:effectLst/>
              <a:latin typeface="+mn-lt"/>
              <a:ea typeface="Calibri" panose="020F0502020204030204" pitchFamily="34" charset="0"/>
              <a:cs typeface="Arial" panose="020B0604020202020204" pitchFamily="34" charset="0"/>
            </a:rPr>
            <a:t>AUI</a:t>
          </a:r>
          <a:r>
            <a:rPr lang="fr-CH" sz="1000">
              <a:effectLst/>
              <a:latin typeface="+mn-lt"/>
              <a:ea typeface="Calibri" panose="020F0502020204030204" pitchFamily="34" charset="0"/>
              <a:cs typeface="Arial" panose="020B0604020202020204" pitchFamily="34" charset="0"/>
            </a:rPr>
            <a:t>: Agrarumweltindikatoren; </a:t>
          </a:r>
          <a:r>
            <a:rPr lang="fr-CH" sz="1000" b="1">
              <a:effectLst/>
              <a:latin typeface="+mn-lt"/>
              <a:ea typeface="Calibri" panose="020F0502020204030204" pitchFamily="34" charset="0"/>
              <a:cs typeface="Arial" panose="020B0604020202020204" pitchFamily="34" charset="0"/>
            </a:rPr>
            <a:t>BLW</a:t>
          </a:r>
          <a:r>
            <a:rPr lang="fr-CH" sz="1000">
              <a:effectLst/>
              <a:latin typeface="+mn-lt"/>
              <a:ea typeface="Calibri" panose="020F0502020204030204" pitchFamily="34" charset="0"/>
              <a:cs typeface="Arial" panose="020B0604020202020204" pitchFamily="34" charset="0"/>
            </a:rPr>
            <a:t>: Bundesamt für Landwirtschaft; </a:t>
          </a:r>
          <a:r>
            <a:rPr lang="fr-CH" sz="1000" b="1">
              <a:effectLst/>
              <a:latin typeface="+mn-lt"/>
              <a:ea typeface="Calibri" panose="020F0502020204030204" pitchFamily="34" charset="0"/>
              <a:cs typeface="Arial" panose="020B0604020202020204" pitchFamily="34" charset="0"/>
            </a:rPr>
            <a:t>BFS</a:t>
          </a:r>
          <a:r>
            <a:rPr lang="fr-CH" sz="1000">
              <a:effectLst/>
              <a:latin typeface="+mn-lt"/>
              <a:ea typeface="Calibri" panose="020F0502020204030204" pitchFamily="34" charset="0"/>
              <a:cs typeface="Arial" panose="020B0604020202020204" pitchFamily="34" charset="0"/>
            </a:rPr>
            <a:t>: Bundesamt für Statistik; </a:t>
          </a:r>
          <a:r>
            <a:rPr lang="fr-CH" sz="1000" b="1">
              <a:effectLst/>
              <a:latin typeface="+mn-lt"/>
              <a:ea typeface="Calibri" panose="020F0502020204030204" pitchFamily="34" charset="0"/>
              <a:cs typeface="Arial" panose="020B0604020202020204" pitchFamily="34" charset="0"/>
            </a:rPr>
            <a:t>BLV</a:t>
          </a:r>
          <a:r>
            <a:rPr lang="fr-CH" sz="1000">
              <a:effectLst/>
              <a:latin typeface="+mn-lt"/>
              <a:ea typeface="Calibri" panose="020F0502020204030204" pitchFamily="34" charset="0"/>
              <a:cs typeface="Arial" panose="020B0604020202020204" pitchFamily="34" charset="0"/>
            </a:rPr>
            <a:t>: Bundesamt für Lebensmittelsicherheit und Veterinärwesen; </a:t>
          </a:r>
          <a:r>
            <a:rPr lang="fr-CH" sz="1000" b="1">
              <a:effectLst/>
              <a:latin typeface="+mn-lt"/>
              <a:ea typeface="Calibri" panose="020F0502020204030204" pitchFamily="34" charset="0"/>
              <a:cs typeface="Arial" panose="020B0604020202020204" pitchFamily="34" charset="0"/>
            </a:rPr>
            <a:t>BAFU</a:t>
          </a:r>
          <a:r>
            <a:rPr lang="fr-CH" sz="1000">
              <a:effectLst/>
              <a:latin typeface="+mn-lt"/>
              <a:ea typeface="Calibri" panose="020F0502020204030204" pitchFamily="34" charset="0"/>
              <a:cs typeface="Arial" panose="020B0604020202020204" pitchFamily="34" charset="0"/>
            </a:rPr>
            <a:t>: Bundesamt für Umwelt; </a:t>
          </a:r>
          <a:r>
            <a:rPr lang="fr-CH" sz="1000" b="1">
              <a:effectLst/>
              <a:latin typeface="+mn-lt"/>
              <a:ea typeface="Calibri" panose="020F0502020204030204" pitchFamily="34" charset="0"/>
              <a:cs typeface="Arial" panose="020B0604020202020204" pitchFamily="34" charset="0"/>
            </a:rPr>
            <a:t>HAFL</a:t>
          </a:r>
          <a:r>
            <a:rPr lang="fr-CH" sz="1000">
              <a:effectLst/>
              <a:latin typeface="+mn-lt"/>
              <a:ea typeface="Calibri" panose="020F0502020204030204" pitchFamily="34" charset="0"/>
              <a:cs typeface="Arial" panose="020B0604020202020204" pitchFamily="34" charset="0"/>
            </a:rPr>
            <a:t>: Hochschule für Agrar-, Forst- und Lebensmittelwissenschaften; </a:t>
          </a:r>
          <a:r>
            <a:rPr lang="fr-CH" sz="1000" b="1">
              <a:effectLst/>
              <a:latin typeface="+mn-lt"/>
              <a:ea typeface="Calibri" panose="020F0502020204030204" pitchFamily="34" charset="0"/>
              <a:cs typeface="Arial" panose="020B0604020202020204" pitchFamily="34" charset="0"/>
            </a:rPr>
            <a:t>SBV</a:t>
          </a:r>
          <a:r>
            <a:rPr lang="fr-CH" sz="1000">
              <a:effectLst/>
              <a:latin typeface="+mn-lt"/>
              <a:ea typeface="Calibri" panose="020F0502020204030204" pitchFamily="34" charset="0"/>
              <a:cs typeface="Arial" panose="020B0604020202020204" pitchFamily="34" charset="0"/>
            </a:rPr>
            <a:t>: Schweizer Bauernverband; </a:t>
          </a:r>
          <a:r>
            <a:rPr lang="fr-CH" sz="1000" b="1">
              <a:effectLst/>
              <a:latin typeface="+mn-lt"/>
              <a:ea typeface="Calibri" panose="020F0502020204030204" pitchFamily="34" charset="0"/>
              <a:cs typeface="Arial" panose="020B0604020202020204" pitchFamily="34" charset="0"/>
            </a:rPr>
            <a:t>SGCI</a:t>
          </a:r>
          <a:r>
            <a:rPr lang="fr-CH" sz="1000">
              <a:effectLst/>
              <a:latin typeface="+mn-lt"/>
              <a:ea typeface="Calibri" panose="020F0502020204030204" pitchFamily="34" charset="0"/>
              <a:cs typeface="Arial" panose="020B0604020202020204" pitchFamily="34" charset="0"/>
            </a:rPr>
            <a:t>: Schweizerische Gesellschaft für Chemische Industrie; </a:t>
          </a:r>
          <a:r>
            <a:rPr lang="fr-CH" sz="1000" b="1">
              <a:effectLst/>
              <a:latin typeface="+mn-lt"/>
              <a:ea typeface="Calibri" panose="020F0502020204030204" pitchFamily="34" charset="0"/>
              <a:cs typeface="Arial" panose="020B0604020202020204" pitchFamily="34" charset="0"/>
            </a:rPr>
            <a:t>OSPAR</a:t>
          </a:r>
          <a:r>
            <a:rPr lang="fr-CH" sz="1000">
              <a:effectLst/>
              <a:latin typeface="+mn-lt"/>
              <a:ea typeface="Calibri" panose="020F0502020204030204" pitchFamily="34" charset="0"/>
              <a:cs typeface="Arial" panose="020B0604020202020204" pitchFamily="34" charset="0"/>
            </a:rPr>
            <a:t>: Übereinkommen der Oslo-Konvention und der Paris-Konvention zum Schutz der Meeresumwelt im Nordost-Atlantik; </a:t>
          </a:r>
          <a:r>
            <a:rPr lang="fr-CH" sz="1000" b="1">
              <a:effectLst/>
              <a:latin typeface="+mn-lt"/>
              <a:ea typeface="Calibri" panose="020F0502020204030204" pitchFamily="34" charset="0"/>
              <a:cs typeface="Arial" panose="020B0604020202020204" pitchFamily="34" charset="0"/>
            </a:rPr>
            <a:t>IPCC</a:t>
          </a:r>
          <a:r>
            <a:rPr lang="fr-CH" sz="1000">
              <a:effectLst/>
              <a:latin typeface="+mn-lt"/>
              <a:ea typeface="Calibri" panose="020F0502020204030204" pitchFamily="34" charset="0"/>
              <a:cs typeface="Arial" panose="020B0604020202020204" pitchFamily="34" charset="0"/>
            </a:rPr>
            <a:t>: Weltklimarat; </a:t>
          </a:r>
          <a:r>
            <a:rPr lang="fr-CH" sz="1000" b="1">
              <a:effectLst/>
              <a:latin typeface="+mn-lt"/>
              <a:ea typeface="Calibri" panose="020F0502020204030204" pitchFamily="34" charset="0"/>
              <a:cs typeface="Arial" panose="020B0604020202020204" pitchFamily="34" charset="0"/>
            </a:rPr>
            <a:t>ÖLN</a:t>
          </a:r>
          <a:r>
            <a:rPr lang="fr-CH" sz="1000">
              <a:effectLst/>
              <a:latin typeface="+mn-lt"/>
              <a:ea typeface="Calibri" panose="020F0502020204030204" pitchFamily="34" charset="0"/>
              <a:cs typeface="Arial" panose="020B0604020202020204" pitchFamily="34" charset="0"/>
            </a:rPr>
            <a:t>: Ökologischer Leistungsnachweis; </a:t>
          </a:r>
          <a:r>
            <a:rPr lang="fr-CH" sz="1000" b="1">
              <a:effectLst/>
              <a:latin typeface="+mn-lt"/>
              <a:ea typeface="Calibri" panose="020F0502020204030204" pitchFamily="34" charset="0"/>
              <a:cs typeface="Arial" panose="020B0604020202020204" pitchFamily="34" charset="0"/>
            </a:rPr>
            <a:t>GVE</a:t>
          </a:r>
          <a:r>
            <a:rPr lang="fr-CH" sz="1000">
              <a:effectLst/>
              <a:latin typeface="+mn-lt"/>
              <a:ea typeface="Calibri" panose="020F0502020204030204" pitchFamily="34" charset="0"/>
              <a:cs typeface="Arial" panose="020B0604020202020204" pitchFamily="34" charset="0"/>
            </a:rPr>
            <a:t>: Grossvieheinheit; </a:t>
          </a:r>
          <a:r>
            <a:rPr lang="fr-CH" sz="1000" b="1">
              <a:effectLst/>
              <a:latin typeface="+mn-lt"/>
              <a:ea typeface="Calibri" panose="020F0502020204030204" pitchFamily="34" charset="0"/>
              <a:cs typeface="Arial" panose="020B0604020202020204" pitchFamily="34" charset="0"/>
            </a:rPr>
            <a:t>NST</a:t>
          </a:r>
          <a:r>
            <a:rPr lang="fr-CH" sz="1000">
              <a:effectLst/>
              <a:latin typeface="+mn-lt"/>
              <a:ea typeface="Calibri" panose="020F0502020204030204" pitchFamily="34" charset="0"/>
              <a:cs typeface="Arial" panose="020B0604020202020204" pitchFamily="34" charset="0"/>
            </a:rPr>
            <a:t>: Normalbestoss; </a:t>
          </a:r>
          <a:r>
            <a:rPr lang="fr-CH" sz="1000" b="1">
              <a:effectLst/>
              <a:latin typeface="+mn-lt"/>
              <a:ea typeface="Calibri" panose="020F0502020204030204" pitchFamily="34" charset="0"/>
              <a:cs typeface="Arial" panose="020B0604020202020204" pitchFamily="34" charset="0"/>
            </a:rPr>
            <a:t>LN</a:t>
          </a:r>
          <a:r>
            <a:rPr lang="fr-CH" sz="1000">
              <a:effectLst/>
              <a:latin typeface="+mn-lt"/>
              <a:ea typeface="Calibri" panose="020F0502020204030204" pitchFamily="34" charset="0"/>
              <a:cs typeface="Arial" panose="020B0604020202020204" pitchFamily="34" charset="0"/>
            </a:rPr>
            <a:t>: Landwirtschaftliche Nutzfläche; </a:t>
          </a:r>
          <a:r>
            <a:rPr lang="fr-CH" sz="1000" b="1">
              <a:effectLst/>
              <a:latin typeface="+mn-lt"/>
              <a:ea typeface="Calibri" panose="020F0502020204030204" pitchFamily="34" charset="0"/>
              <a:cs typeface="Arial" panose="020B0604020202020204" pitchFamily="34" charset="0"/>
            </a:rPr>
            <a:t>UZL</a:t>
          </a:r>
          <a:r>
            <a:rPr lang="fr-CH" sz="1000">
              <a:effectLst/>
              <a:latin typeface="+mn-lt"/>
              <a:ea typeface="Calibri" panose="020F0502020204030204" pitchFamily="34" charset="0"/>
              <a:cs typeface="Arial" panose="020B0604020202020204" pitchFamily="34" charset="0"/>
            </a:rPr>
            <a:t>: Umweltziele Landwirtschaft; </a:t>
          </a:r>
          <a:r>
            <a:rPr lang="fr-CH" sz="1000" b="1">
              <a:effectLst/>
              <a:latin typeface="+mn-lt"/>
              <a:ea typeface="Calibri" panose="020F0502020204030204" pitchFamily="34" charset="0"/>
              <a:cs typeface="Arial" panose="020B0604020202020204" pitchFamily="34" charset="0"/>
            </a:rPr>
            <a:t>TVD</a:t>
          </a:r>
          <a:r>
            <a:rPr lang="fr-CH" sz="1000">
              <a:effectLst/>
              <a:latin typeface="+mn-lt"/>
              <a:ea typeface="Calibri" panose="020F0502020204030204" pitchFamily="34" charset="0"/>
              <a:cs typeface="Arial" panose="020B0604020202020204" pitchFamily="34" charset="0"/>
            </a:rPr>
            <a:t>: Tierverkehrsdatenbank; </a:t>
          </a:r>
          <a:r>
            <a:rPr lang="fr-CH" sz="1000" b="1">
              <a:effectLst/>
              <a:latin typeface="+mn-lt"/>
              <a:ea typeface="Calibri" panose="020F0502020204030204" pitchFamily="34" charset="0"/>
              <a:cs typeface="Arial" panose="020B0604020202020204" pitchFamily="34" charset="0"/>
            </a:rPr>
            <a:t>J</a:t>
          </a:r>
          <a:r>
            <a:rPr lang="fr-CH" sz="1000">
              <a:effectLst/>
              <a:latin typeface="+mn-lt"/>
              <a:ea typeface="Calibri" panose="020F0502020204030204" pitchFamily="34" charset="0"/>
              <a:cs typeface="Arial" panose="020B0604020202020204" pitchFamily="34" charset="0"/>
            </a:rPr>
            <a:t>: Joule; </a:t>
          </a:r>
          <a:r>
            <a:rPr lang="fr-CH" sz="1000" b="1">
              <a:effectLst/>
              <a:latin typeface="+mn-lt"/>
              <a:ea typeface="Calibri" panose="020F0502020204030204" pitchFamily="34" charset="0"/>
              <a:cs typeface="Arial" panose="020B0604020202020204" pitchFamily="34" charset="0"/>
            </a:rPr>
            <a:t>CO</a:t>
          </a:r>
          <a:r>
            <a:rPr lang="fr-CH" sz="1000" b="1" baseline="-25000">
              <a:effectLst/>
              <a:latin typeface="+mn-lt"/>
              <a:ea typeface="Calibri" panose="020F0502020204030204" pitchFamily="34" charset="0"/>
              <a:cs typeface="Arial" panose="020B0604020202020204" pitchFamily="34" charset="0"/>
            </a:rPr>
            <a:t>2</a:t>
          </a:r>
          <a:r>
            <a:rPr lang="fr-CH" sz="1000" b="1">
              <a:effectLst/>
              <a:latin typeface="+mn-lt"/>
              <a:ea typeface="Calibri" panose="020F0502020204030204" pitchFamily="34" charset="0"/>
              <a:cs typeface="Arial" panose="020B0604020202020204" pitchFamily="34" charset="0"/>
            </a:rPr>
            <a:t>-Äqui.</a:t>
          </a:r>
          <a:r>
            <a:rPr lang="fr-CH" sz="1000">
              <a:effectLst/>
              <a:latin typeface="+mn-lt"/>
              <a:ea typeface="Calibri" panose="020F0502020204030204" pitchFamily="34" charset="0"/>
              <a:cs typeface="Arial" panose="020B0604020202020204" pitchFamily="34" charset="0"/>
            </a:rPr>
            <a:t>: CO</a:t>
          </a:r>
          <a:r>
            <a:rPr lang="fr-CH" sz="1000" baseline="-25000">
              <a:effectLst/>
              <a:latin typeface="+mn-lt"/>
              <a:ea typeface="Calibri" panose="020F0502020204030204" pitchFamily="34" charset="0"/>
              <a:cs typeface="Arial" panose="020B0604020202020204" pitchFamily="34" charset="0"/>
            </a:rPr>
            <a:t>2</a:t>
          </a:r>
          <a:r>
            <a:rPr lang="fr-CH" sz="1000">
              <a:effectLst/>
              <a:latin typeface="+mn-lt"/>
              <a:ea typeface="Calibri" panose="020F0502020204030204" pitchFamily="34" charset="0"/>
              <a:cs typeface="Arial" panose="020B0604020202020204" pitchFamily="34" charset="0"/>
            </a:rPr>
            <a:t>-Äquivalent.</a:t>
          </a:r>
          <a:endParaRPr lang="en-US" sz="1000" baseline="-25000">
            <a:effectLst/>
            <a:latin typeface="+mn-lt"/>
            <a:ea typeface="Calibri" panose="020F0502020204030204" pitchFamily="34" charset="0"/>
            <a:cs typeface="Arial" panose="020B0604020202020204" pitchFamily="34" charset="0"/>
          </a:endParaRPr>
        </a:p>
        <a:p>
          <a:endParaRPr lang="fr-CH" sz="1000" b="1" u="sng">
            <a:solidFill>
              <a:schemeClr val="tx1"/>
            </a:solidFill>
            <a:effectLst/>
            <a:latin typeface="+mn-lt"/>
            <a:ea typeface="+mn-ea"/>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Quellen:</a:t>
          </a:r>
        </a:p>
        <a:p>
          <a:endParaRPr lang="en-US" sz="1000">
            <a:effectLst/>
            <a:latin typeface="+mn-lt"/>
            <a:cs typeface="Arial" panose="020B0604020202020204" pitchFamily="34" charset="0"/>
          </a:endParaRPr>
        </a:p>
        <a:p>
          <a:pPr eaLnBrk="1" fontAlgn="auto" latinLnBrk="0" hangingPunct="1"/>
          <a:r>
            <a:rPr lang="fr-CH" sz="1000" b="1">
              <a:solidFill>
                <a:schemeClr val="tx1"/>
              </a:solidFill>
              <a:effectLst/>
              <a:latin typeface="+mn-lt"/>
              <a:ea typeface="+mn-ea"/>
              <a:cs typeface="Arial" panose="020B0604020202020204" pitchFamily="34" charset="0"/>
            </a:rPr>
            <a:t>1 und 3–5</a:t>
          </a:r>
          <a:r>
            <a:rPr lang="fr-CH" sz="1000">
              <a:solidFill>
                <a:schemeClr val="tx1"/>
              </a:solidFill>
              <a:effectLst/>
              <a:latin typeface="+mn-lt"/>
              <a:ea typeface="+mn-ea"/>
              <a:cs typeface="Arial" panose="020B0604020202020204" pitchFamily="34" charset="0"/>
            </a:rPr>
            <a:t>: Agroscope;</a:t>
          </a:r>
          <a:r>
            <a:rPr lang="fr-CH" sz="1000" b="1">
              <a:solidFill>
                <a:schemeClr val="tx1"/>
              </a:solidFill>
              <a:effectLst/>
              <a:latin typeface="+mn-lt"/>
              <a:ea typeface="+mn-ea"/>
              <a:cs typeface="Arial" panose="020B0604020202020204" pitchFamily="34" charset="0"/>
            </a:rPr>
            <a:t> 2</a:t>
          </a:r>
          <a:r>
            <a:rPr lang="fr-CH" sz="1000">
              <a:solidFill>
                <a:schemeClr val="tx1"/>
              </a:solidFill>
              <a:effectLst/>
              <a:latin typeface="+mn-lt"/>
              <a:ea typeface="+mn-ea"/>
              <a:cs typeface="Arial" panose="020B0604020202020204" pitchFamily="34" charset="0"/>
            </a:rPr>
            <a:t>: HAFL; </a:t>
          </a:r>
          <a:r>
            <a:rPr lang="fr-CH" sz="1000" b="1">
              <a:solidFill>
                <a:schemeClr val="tx1"/>
              </a:solidFill>
              <a:effectLst/>
              <a:latin typeface="+mn-lt"/>
              <a:ea typeface="+mn-ea"/>
              <a:cs typeface="Arial" panose="020B0604020202020204" pitchFamily="34" charset="0"/>
            </a:rPr>
            <a:t>5a</a:t>
          </a:r>
          <a:r>
            <a:rPr lang="fr-CH" sz="1000">
              <a:solidFill>
                <a:schemeClr val="tx1"/>
              </a:solidFill>
              <a:effectLst/>
              <a:latin typeface="+mn-lt"/>
              <a:ea typeface="+mn-ea"/>
              <a:cs typeface="Arial" panose="020B0604020202020204" pitchFamily="34" charset="0"/>
            </a:rPr>
            <a:t>: Agroscope und SBV; </a:t>
          </a:r>
          <a:r>
            <a:rPr lang="fr-CH" sz="1000" b="1">
              <a:solidFill>
                <a:schemeClr val="tx1"/>
              </a:solidFill>
              <a:effectLst/>
              <a:latin typeface="+mn-lt"/>
              <a:ea typeface="+mn-ea"/>
              <a:cs typeface="Arial" panose="020B0604020202020204" pitchFamily="34" charset="0"/>
            </a:rPr>
            <a:t>7, 8</a:t>
          </a:r>
          <a:r>
            <a:rPr lang="fr-CH" sz="1000" b="1" baseline="0">
              <a:solidFill>
                <a:schemeClr val="tx1"/>
              </a:solidFill>
              <a:effectLst/>
              <a:latin typeface="+mn-lt"/>
              <a:ea typeface="+mn-ea"/>
              <a:cs typeface="Arial" panose="020B0604020202020204" pitchFamily="34" charset="0"/>
            </a:rPr>
            <a:t> und </a:t>
          </a:r>
          <a:r>
            <a:rPr lang="fr-CH" sz="1000" b="1">
              <a:solidFill>
                <a:schemeClr val="tx1"/>
              </a:solidFill>
              <a:effectLst/>
              <a:latin typeface="+mn-lt"/>
              <a:ea typeface="+mn-ea"/>
              <a:cs typeface="Arial" panose="020B0604020202020204" pitchFamily="34" charset="0"/>
            </a:rPr>
            <a:t>15</a:t>
          </a:r>
          <a:r>
            <a:rPr lang="fr-CH" sz="1000">
              <a:solidFill>
                <a:schemeClr val="tx1"/>
              </a:solidFill>
              <a:effectLst/>
              <a:latin typeface="+mn-lt"/>
              <a:ea typeface="+mn-ea"/>
              <a:cs typeface="Arial" panose="020B0604020202020204" pitchFamily="34" charset="0"/>
            </a:rPr>
            <a:t>: BFS; </a:t>
          </a:r>
          <a:r>
            <a:rPr lang="fr-CH" sz="1000" b="1">
              <a:solidFill>
                <a:schemeClr val="tx1"/>
              </a:solidFill>
              <a:effectLst/>
              <a:latin typeface="+mn-lt"/>
              <a:ea typeface="+mn-ea"/>
              <a:cs typeface="Arial" panose="020B0604020202020204" pitchFamily="34" charset="0"/>
            </a:rPr>
            <a:t>6,</a:t>
          </a:r>
          <a:r>
            <a:rPr lang="fr-CH" sz="1000" b="1" baseline="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6a, 9, und 10</a:t>
          </a:r>
          <a:r>
            <a:rPr lang="fr-CH" sz="1000">
              <a:solidFill>
                <a:schemeClr val="tx1"/>
              </a:solidFill>
              <a:effectLst/>
              <a:latin typeface="+mn-lt"/>
              <a:ea typeface="+mn-ea"/>
              <a:cs typeface="Arial" panose="020B0604020202020204" pitchFamily="34" charset="0"/>
            </a:rPr>
            <a:t>: BLW; </a:t>
          </a:r>
          <a:r>
            <a:rPr lang="fr-CH" sz="1000" b="1">
              <a:solidFill>
                <a:schemeClr val="tx1"/>
              </a:solidFill>
              <a:effectLst/>
              <a:latin typeface="+mn-lt"/>
              <a:ea typeface="+mn-ea"/>
              <a:cs typeface="Arial" panose="020B0604020202020204" pitchFamily="34" charset="0"/>
            </a:rPr>
            <a:t>11</a:t>
          </a:r>
          <a:r>
            <a:rPr lang="fr-CH" sz="1000">
              <a:solidFill>
                <a:schemeClr val="tx1"/>
              </a:solidFill>
              <a:effectLst/>
              <a:latin typeface="+mn-lt"/>
              <a:ea typeface="+mn-ea"/>
              <a:cs typeface="Arial" panose="020B0604020202020204" pitchFamily="34" charset="0"/>
            </a:rPr>
            <a:t>: SGCI bis 2005 und BLW ab 2006; </a:t>
          </a:r>
          <a:r>
            <a:rPr lang="fr-CH" sz="1000" b="1">
              <a:solidFill>
                <a:schemeClr val="tx1"/>
              </a:solidFill>
              <a:effectLst/>
              <a:latin typeface="+mn-lt"/>
              <a:ea typeface="+mn-ea"/>
              <a:cs typeface="Arial" panose="020B0604020202020204" pitchFamily="34" charset="0"/>
            </a:rPr>
            <a:t>13 und 16</a:t>
          </a:r>
          <a:r>
            <a:rPr lang="fr-CH" sz="1000">
              <a:solidFill>
                <a:schemeClr val="tx1"/>
              </a:solidFill>
              <a:effectLst/>
              <a:latin typeface="+mn-lt"/>
              <a:ea typeface="+mn-ea"/>
              <a:cs typeface="Arial" panose="020B0604020202020204" pitchFamily="34" charset="0"/>
            </a:rPr>
            <a:t>: SBV; </a:t>
          </a:r>
          <a:r>
            <a:rPr lang="fr-CH" sz="1000" b="1">
              <a:solidFill>
                <a:schemeClr val="tx1"/>
              </a:solidFill>
              <a:effectLst/>
              <a:latin typeface="+mn-lt"/>
              <a:ea typeface="+mn-ea"/>
              <a:cs typeface="Arial" panose="020B0604020202020204" pitchFamily="34" charset="0"/>
            </a:rPr>
            <a:t>12</a:t>
          </a:r>
          <a:r>
            <a:rPr lang="fr-CH" sz="1000">
              <a:solidFill>
                <a:schemeClr val="tx1"/>
              </a:solidFill>
              <a:effectLst/>
              <a:latin typeface="+mn-lt"/>
              <a:ea typeface="+mn-ea"/>
              <a:cs typeface="Arial" panose="020B0604020202020204" pitchFamily="34" charset="0"/>
            </a:rPr>
            <a:t>: SBV und Agricura; </a:t>
          </a:r>
          <a:r>
            <a:rPr lang="fr-CH" sz="1000" b="1">
              <a:solidFill>
                <a:schemeClr val="tx1"/>
              </a:solidFill>
              <a:effectLst/>
              <a:latin typeface="+mn-lt"/>
              <a:ea typeface="+mn-ea"/>
              <a:cs typeface="Arial" panose="020B0604020202020204" pitchFamily="34" charset="0"/>
            </a:rPr>
            <a:t>6b et c</a:t>
          </a:r>
          <a:r>
            <a:rPr lang="fr-CH" sz="1000">
              <a:solidFill>
                <a:schemeClr val="tx1"/>
              </a:solidFill>
              <a:effectLst/>
              <a:latin typeface="+mn-lt"/>
              <a:ea typeface="+mn-ea"/>
              <a:cs typeface="Arial" panose="020B0604020202020204" pitchFamily="34" charset="0"/>
            </a:rPr>
            <a:t>: Vogelwarte Sempach</a:t>
          </a:r>
        </a:p>
        <a:p>
          <a:pPr eaLnBrk="1" fontAlgn="auto" latinLnBrk="0" hangingPunct="1"/>
          <a:endParaRPr lang="fr-CH" sz="1000">
            <a:solidFill>
              <a:schemeClr val="tx1"/>
            </a:solidFill>
            <a:effectLst/>
            <a:latin typeface="+mn-lt"/>
            <a:ea typeface="+mn-ea"/>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Bemerkungen:</a:t>
          </a:r>
        </a:p>
        <a:p>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a:t>
          </a:r>
          <a:r>
            <a:rPr lang="fr-CH" sz="1000" b="1" baseline="0">
              <a:solidFill>
                <a:schemeClr val="tx1"/>
              </a:solidFill>
              <a:effectLst/>
              <a:latin typeface="+mn-lt"/>
              <a:ea typeface="+mn-ea"/>
              <a:cs typeface="Arial" panose="020B0604020202020204" pitchFamily="34" charset="0"/>
            </a:rPr>
            <a:t> und </a:t>
          </a:r>
          <a:r>
            <a:rPr lang="fr-CH" sz="1000" b="1">
              <a:solidFill>
                <a:schemeClr val="tx1"/>
              </a:solidFill>
              <a:effectLst/>
              <a:latin typeface="+mn-lt"/>
              <a:ea typeface="+mn-ea"/>
              <a:cs typeface="Arial" panose="020B0604020202020204" pitchFamily="34" charset="0"/>
            </a:rPr>
            <a:t>3: </a:t>
          </a:r>
          <a:r>
            <a:rPr lang="fr-CH" sz="1000" b="0">
              <a:solidFill>
                <a:schemeClr val="tx1"/>
              </a:solidFill>
              <a:effectLst/>
              <a:latin typeface="+mn-lt"/>
              <a:ea typeface="+mn-ea"/>
              <a:cs typeface="Arial" panose="020B0604020202020204" pitchFamily="34" charset="0"/>
            </a:rPr>
            <a:t>B</a:t>
          </a:r>
          <a:r>
            <a:rPr lang="fr-CH" sz="1000">
              <a:solidFill>
                <a:schemeClr val="tx1"/>
              </a:solidFill>
              <a:effectLst/>
              <a:latin typeface="+mn-lt"/>
              <a:ea typeface="+mn-ea"/>
              <a:cs typeface="Arial" panose="020B0604020202020204" pitchFamily="34" charset="0"/>
            </a:rPr>
            <a:t>erechnet nach OSPAR-Methode.</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4: </a:t>
          </a:r>
          <a:r>
            <a:rPr lang="fr-CH" sz="1000" b="0">
              <a:solidFill>
                <a:schemeClr val="tx1"/>
              </a:solidFill>
              <a:effectLst/>
              <a:latin typeface="+mn-lt"/>
              <a:ea typeface="+mn-ea"/>
              <a:cs typeface="Arial" panose="020B0604020202020204" pitchFamily="34" charset="0"/>
            </a:rPr>
            <a:t>D</a:t>
          </a:r>
          <a:r>
            <a:rPr lang="fr-CH" sz="1000">
              <a:solidFill>
                <a:schemeClr val="tx1"/>
              </a:solidFill>
              <a:effectLst/>
              <a:latin typeface="+mn-lt"/>
              <a:ea typeface="+mn-ea"/>
              <a:cs typeface="Arial" panose="020B0604020202020204" pitchFamily="34" charset="0"/>
            </a:rPr>
            <a:t>ie Methan-, Lachgas- und CO</a:t>
          </a:r>
          <a:r>
            <a:rPr lang="fr-CH" sz="1000" baseline="-25000">
              <a:solidFill>
                <a:schemeClr val="tx1"/>
              </a:solidFill>
              <a:effectLst/>
              <a:latin typeface="+mn-lt"/>
              <a:ea typeface="+mn-ea"/>
              <a:cs typeface="Arial" panose="020B0604020202020204" pitchFamily="34" charset="0"/>
            </a:rPr>
            <a:t>2</a:t>
          </a:r>
          <a:r>
            <a:rPr lang="fr-CH" sz="1000">
              <a:solidFill>
                <a:schemeClr val="tx1"/>
              </a:solidFill>
              <a:effectLst/>
              <a:latin typeface="+mn-lt"/>
              <a:ea typeface="+mn-ea"/>
              <a:cs typeface="Arial" panose="020B0604020202020204" pitchFamily="34" charset="0"/>
            </a:rPr>
            <a:t>-Emissionen aus Energienutzung, Landnutzung</a:t>
          </a:r>
          <a:r>
            <a:rPr lang="fr-CH" sz="1000" baseline="0">
              <a:solidFill>
                <a:schemeClr val="tx1"/>
              </a:solidFill>
              <a:effectLst/>
              <a:latin typeface="+mn-lt"/>
              <a:ea typeface="+mn-ea"/>
              <a:cs typeface="Arial" panose="020B0604020202020204" pitchFamily="34" charset="0"/>
            </a:rPr>
            <a:t> und der Herstellung von Produktionsmitteln </a:t>
          </a:r>
          <a:r>
            <a:rPr lang="fr-CH" sz="1000">
              <a:solidFill>
                <a:schemeClr val="tx1"/>
              </a:solidFill>
              <a:effectLst/>
              <a:latin typeface="+mn-lt"/>
              <a:ea typeface="+mn-ea"/>
              <a:cs typeface="Arial" panose="020B0604020202020204" pitchFamily="34" charset="0"/>
            </a:rPr>
            <a:t>werden ebenfalls berücksichtigt: Der Sektor «Landwirtschaft», gemäss IPCC, entspricht der Summe der Emissionen </a:t>
          </a:r>
          <a:r>
            <a:rPr lang="fr-CH" sz="1000" b="1">
              <a:solidFill>
                <a:schemeClr val="tx1"/>
              </a:solidFill>
              <a:effectLst/>
              <a:latin typeface="+mn-lt"/>
              <a:ea typeface="+mn-ea"/>
              <a:cs typeface="Arial" panose="020B0604020202020204" pitchFamily="34" charset="0"/>
            </a:rPr>
            <a:t>4a</a:t>
          </a:r>
          <a:r>
            <a:rPr lang="fr-CH" sz="100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4b</a:t>
          </a:r>
          <a:r>
            <a:rPr lang="fr-CH" sz="1000" b="0" baseline="0">
              <a:solidFill>
                <a:schemeClr val="tx1"/>
              </a:solidFill>
              <a:effectLst/>
              <a:latin typeface="+mn-lt"/>
              <a:ea typeface="+mn-ea"/>
              <a:cs typeface="Arial" panose="020B0604020202020204" pitchFamily="34" charset="0"/>
            </a:rPr>
            <a:t> und </a:t>
          </a:r>
          <a:r>
            <a:rPr lang="fr-CH" sz="1000" b="1">
              <a:solidFill>
                <a:schemeClr val="tx1"/>
              </a:solidFill>
              <a:effectLst/>
              <a:latin typeface="+mn-lt"/>
              <a:ea typeface="+mn-ea"/>
              <a:cs typeface="Arial" panose="020B0604020202020204" pitchFamily="34" charset="0"/>
            </a:rPr>
            <a:t>4c</a:t>
          </a:r>
          <a:r>
            <a:rPr lang="fr-CH" sz="1000" b="0">
              <a:solidFill>
                <a:schemeClr val="tx1"/>
              </a:solidFill>
              <a:effectLst/>
              <a:latin typeface="+mn-lt"/>
              <a:ea typeface="+mn-ea"/>
              <a:cs typeface="Arial" panose="020B0604020202020204" pitchFamily="34" charset="0"/>
            </a:rPr>
            <a:t>.</a:t>
          </a:r>
          <a:r>
            <a:rPr lang="fr-CH" sz="100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4d</a:t>
          </a:r>
          <a:r>
            <a:rPr lang="fr-CH" sz="1000">
              <a:solidFill>
                <a:schemeClr val="tx1"/>
              </a:solidFill>
              <a:effectLst/>
              <a:latin typeface="+mn-lt"/>
              <a:ea typeface="+mn-ea"/>
              <a:cs typeface="Arial" panose="020B0604020202020204" pitchFamily="34" charset="0"/>
            </a:rPr>
            <a:t>: Mineral</a:t>
          </a:r>
          <a:r>
            <a:rPr lang="fr-CH" sz="1000" baseline="0">
              <a:solidFill>
                <a:schemeClr val="tx1"/>
              </a:solidFill>
              <a:effectLst/>
              <a:latin typeface="+mn-lt"/>
              <a:ea typeface="+mn-ea"/>
              <a:cs typeface="Arial" panose="020B0604020202020204" pitchFamily="34" charset="0"/>
            </a:rPr>
            <a:t>dünger und importierte Futtermittel</a:t>
          </a:r>
          <a:r>
            <a:rPr lang="fr-CH" sz="1000">
              <a:solidFill>
                <a:schemeClr val="tx1"/>
              </a:solidFill>
              <a:effectLst/>
              <a:latin typeface="+mn-lt"/>
              <a:ea typeface="+mn-ea"/>
              <a:cs typeface="Arial" panose="020B0604020202020204" pitchFamily="34" charset="0"/>
            </a:rPr>
            <a:t>.</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5: 5a</a:t>
          </a:r>
          <a:r>
            <a:rPr lang="fr-CH" sz="1000">
              <a:solidFill>
                <a:schemeClr val="tx1"/>
              </a:solidFill>
              <a:effectLst/>
              <a:latin typeface="+mn-lt"/>
              <a:ea typeface="+mn-ea"/>
              <a:cs typeface="Arial" panose="020B0604020202020204" pitchFamily="34" charset="0"/>
            </a:rPr>
            <a:t>: = Gesamtenergie in den Agrarprodukten (18) geteilt durch den Gesamtenergiebedarf.</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6: 6a:</a:t>
          </a:r>
          <a:r>
            <a:rPr lang="fr-CH" sz="1000">
              <a:solidFill>
                <a:schemeClr val="tx1"/>
              </a:solidFill>
              <a:effectLst/>
              <a:latin typeface="+mn-lt"/>
              <a:ea typeface="+mn-ea"/>
              <a:cs typeface="Arial" panose="020B0604020202020204" pitchFamily="34" charset="0"/>
            </a:rPr>
            <a:t> Ohne Hochstamm-Feldobstbäume, vor 1999 nur zu Beiträgen berechtigte Biodiversitätsförderflächen. </a:t>
          </a:r>
          <a:r>
            <a:rPr lang="fr-CH" sz="1000" b="1">
              <a:solidFill>
                <a:schemeClr val="tx1"/>
              </a:solidFill>
              <a:effectLst/>
              <a:latin typeface="+mn-lt"/>
              <a:ea typeface="+mn-ea"/>
              <a:cs typeface="Arial" panose="020B0604020202020204" pitchFamily="34" charset="0"/>
            </a:rPr>
            <a:t>6b</a:t>
          </a:r>
          <a:r>
            <a:rPr lang="fr-CH" sz="1000">
              <a:solidFill>
                <a:schemeClr val="tx1"/>
              </a:solidFill>
              <a:effectLst/>
              <a:latin typeface="+mn-lt"/>
              <a:ea typeface="+mn-ea"/>
              <a:cs typeface="Arial" panose="020B0604020202020204" pitchFamily="34" charset="0"/>
            </a:rPr>
            <a:t>: Im Index ist die Entwicklung von 38 typischen Brutvogelarten dargestellt. </a:t>
          </a:r>
          <a:r>
            <a:rPr lang="fr-CH" sz="1000" b="1">
              <a:solidFill>
                <a:schemeClr val="tx1"/>
              </a:solidFill>
              <a:effectLst/>
              <a:latin typeface="+mn-lt"/>
              <a:ea typeface="+mn-ea"/>
              <a:cs typeface="Arial" panose="020B0604020202020204" pitchFamily="34" charset="0"/>
            </a:rPr>
            <a:t>6c</a:t>
          </a:r>
          <a:r>
            <a:rPr lang="fr-CH" sz="1000">
              <a:solidFill>
                <a:schemeClr val="tx1"/>
              </a:solidFill>
              <a:effectLst/>
              <a:latin typeface="+mn-lt"/>
              <a:ea typeface="+mn-ea"/>
              <a:cs typeface="Arial" panose="020B0604020202020204" pitchFamily="34" charset="0"/>
            </a:rPr>
            <a:t>: Im Index gemäss den UZL ist die Entwicklung von 46 typischen Brutvogelarten dargestellt, die als Ziel- und Leitarten gemäss dem Bericht «Umweltziele Landwirtschaft» gelten (BAFU und BLW 2008).</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7</a:t>
          </a:r>
          <a:r>
            <a:rPr lang="fr-CH" sz="1000">
              <a:solidFill>
                <a:schemeClr val="tx1"/>
              </a:solidFill>
              <a:effectLst/>
              <a:latin typeface="+mn-lt"/>
              <a:ea typeface="+mn-ea"/>
              <a:cs typeface="Arial" panose="020B0604020202020204" pitchFamily="34" charset="0"/>
            </a:rPr>
            <a:t>: 1995 und 2007 gemäss Arealstatistik des BFS (umfasst die gesamten Landwirtschaftsflächen, aber auch aufgelöster Wald und Baumgruppen auf Landwirtschaftsflächen, die ursprünglich zu den bestockten Flächen gehören; die Differenz zwischen den gesamten Landwirtschaftsflächen und der landwirtschaftlichen Nutzfläche (LN) sind grösstenteils Sömmerungsflächen (zu dieser Differenz zählen auch Landwirtschaftsflächen, die nicht von Landwirten bewirtschaftet werden). Für die Arealstatistik wurden 3 Erhebungen über mehrere Jahre vorgenommen. Als Referenzjahr wurde das mittlere Jahr der Erhebung gewählt (1983 für 1979/85, 1995 für 1992/97 und 2007 für 2004/2009). Die fehlenden Jahre zwischen zwei Arealstatistiken werden mit den mittleren jährlichen Zuwachsraten überbrückt (grau hinterlegte Daten).</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8</a:t>
          </a:r>
          <a:r>
            <a:rPr lang="fr-CH" sz="1000">
              <a:solidFill>
                <a:schemeClr val="tx1"/>
              </a:solidFill>
              <a:effectLst/>
              <a:latin typeface="+mn-lt"/>
              <a:ea typeface="+mn-ea"/>
              <a:cs typeface="Arial" panose="020B0604020202020204" pitchFamily="34" charset="0"/>
            </a:rPr>
            <a:t>: Keine Erhebung zwischen 1991 und 1995; LN: einem Landwirtschaftsbetrieb zugeordnete, für den Pflanzenbau genutzte Fläche (ohne die Sömmerungsfläche), die dem Bewirtschafter ganzjährig zur Verfügung steht.</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9</a:t>
          </a:r>
          <a:r>
            <a:rPr lang="fr-CH" sz="1000">
              <a:solidFill>
                <a:schemeClr val="tx1"/>
              </a:solidFill>
              <a:effectLst/>
              <a:latin typeface="+mn-lt"/>
              <a:ea typeface="+mn-ea"/>
              <a:cs typeface="Arial" panose="020B0604020202020204" pitchFamily="34" charset="0"/>
            </a:rPr>
            <a:t>: Ein NST entspricht 1 GVE x Sömmerungsdauer / 100</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10</a:t>
          </a:r>
          <a:r>
            <a:rPr lang="fr-CH" sz="1000">
              <a:solidFill>
                <a:schemeClr val="tx1"/>
              </a:solidFill>
              <a:effectLst/>
              <a:latin typeface="+mn-lt"/>
              <a:ea typeface="+mn-ea"/>
              <a:cs typeface="Arial" panose="020B0604020202020204" pitchFamily="34" charset="0"/>
            </a:rPr>
            <a:t>: Der Grossteil der naturnah bewirtschafteten Fläche umfasst umweltfreundliche Betriebe</a:t>
          </a:r>
          <a:r>
            <a:rPr lang="fr-CH" sz="1000" baseline="0">
              <a:solidFill>
                <a:schemeClr val="tx1"/>
              </a:solidFill>
              <a:effectLst/>
              <a:latin typeface="+mn-lt"/>
              <a:ea typeface="+mn-ea"/>
              <a:cs typeface="Arial" panose="020B0604020202020204" pitchFamily="34" charset="0"/>
            </a:rPr>
            <a:t> (von 1993 bis 1998: Bewirtschaftung gemäss integrierter Produktion und Bio-Landbau, ab </a:t>
          </a:r>
          <a:r>
            <a:rPr lang="fr-CH" sz="1000">
              <a:solidFill>
                <a:schemeClr val="tx1"/>
              </a:solidFill>
              <a:effectLst/>
              <a:latin typeface="+mn-lt"/>
              <a:ea typeface="+mn-ea"/>
              <a:cs typeface="Arial" panose="020B0604020202020204" pitchFamily="34" charset="0"/>
            </a:rPr>
            <a:t>1999: </a:t>
          </a:r>
          <a:r>
            <a:rPr lang="fr-CH" sz="1000" baseline="0">
              <a:solidFill>
                <a:schemeClr val="tx1"/>
              </a:solidFill>
              <a:effectLst/>
              <a:latin typeface="+mn-lt"/>
              <a:ea typeface="+mn-ea"/>
              <a:cs typeface="Arial" panose="020B0604020202020204" pitchFamily="34" charset="0"/>
            </a:rPr>
            <a:t>Bewirtschaftung mit ökologischem Leistungsnachweis (ÖLN)).</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11</a:t>
          </a:r>
          <a:r>
            <a:rPr lang="fr-CH" sz="1000">
              <a:solidFill>
                <a:schemeClr val="tx1"/>
              </a:solidFill>
              <a:effectLst/>
              <a:latin typeface="+mn-lt"/>
              <a:ea typeface="+mn-ea"/>
              <a:cs typeface="Arial" panose="020B0604020202020204" pitchFamily="34" charset="0"/>
            </a:rPr>
            <a:t>: Aufgrund der neuen Eurostat-Klassifikation sind die bisher publizierten Statistiken mit der aktuellen Statistik nicht vergleichbar. Deshalb nimmt das BLW die Zahlen, die seit 2008 publiziert wurden, nochmals auf. Anders als bei der früheren Klassifikation umfasst die Eurostat-Klassifikation auch nicht klassifizierte Wirkstoffe wie Molluskizide, Rodentizide, Nematizide und Repellentien. </a:t>
          </a:r>
        </a:p>
        <a:p>
          <a:r>
            <a:rPr lang="fr-CH" sz="1000" b="1">
              <a:solidFill>
                <a:schemeClr val="tx1"/>
              </a:solidFill>
              <a:effectLst/>
              <a:latin typeface="+mn-lt"/>
              <a:ea typeface="+mn-ea"/>
              <a:cs typeface="Arial" panose="020B0604020202020204" pitchFamily="34" charset="0"/>
            </a:rPr>
            <a:t>13</a:t>
          </a:r>
          <a:r>
            <a:rPr lang="fr-CH" sz="100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13a</a:t>
          </a:r>
          <a:r>
            <a:rPr lang="fr-CH" sz="1000">
              <a:solidFill>
                <a:schemeClr val="tx1"/>
              </a:solidFill>
              <a:effectLst/>
              <a:latin typeface="+mn-lt"/>
              <a:ea typeface="+mn-ea"/>
              <a:cs typeface="Arial" panose="020B0604020202020204" pitchFamily="34" charset="0"/>
            </a:rPr>
            <a:t>: Abfälle aus in der Schweiz verarbeiteten Agrarrohstoffen (z. B. Ölsaaten, Braugerste); kursiv gedruckte Daten sind provisorisch.</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14</a:t>
          </a:r>
          <a:r>
            <a:rPr lang="fr-CH" sz="1000">
              <a:solidFill>
                <a:schemeClr val="tx1"/>
              </a:solidFill>
              <a:effectLst/>
              <a:latin typeface="+mn-lt"/>
              <a:ea typeface="+mn-ea"/>
              <a:cs typeface="Arial" panose="020B0604020202020204" pitchFamily="34" charset="0"/>
            </a:rPr>
            <a:t>: Die Referenzgrössen sind keine Agrarumweltindikatoren, können aber als Vergleichsgrössen im Zusammenhang mit agroökonomischen Trends herangezogen werden.</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15</a:t>
          </a:r>
          <a:r>
            <a:rPr lang="fr-CH" sz="1000">
              <a:solidFill>
                <a:schemeClr val="tx1"/>
              </a:solidFill>
              <a:effectLst/>
              <a:latin typeface="+mn-lt"/>
              <a:ea typeface="+mn-ea"/>
              <a:cs typeface="Arial" panose="020B0604020202020204" pitchFamily="34" charset="0"/>
            </a:rPr>
            <a:t>: Keine Erhebung zwischen 1991 und 1995; ab 2009 stammen die Daten zum Rindvieh aus der TVD</a:t>
          </a:r>
          <a:r>
            <a:rPr lang="en-US" sz="1000">
              <a:solidFill>
                <a:schemeClr val="tx1"/>
              </a:solidFill>
              <a:effectLst/>
              <a:latin typeface="+mn-lt"/>
              <a:ea typeface="+mn-ea"/>
              <a:cs typeface="Arial" panose="020B0604020202020204" pitchFamily="34" charset="0"/>
            </a:rPr>
            <a:t>.</a:t>
          </a:r>
          <a:endParaRPr lang="en-US" sz="1000">
            <a:effectLst/>
            <a:latin typeface="+mn-lt"/>
            <a:cs typeface="Arial" panose="020B0604020202020204" pitchFamily="34" charset="0"/>
          </a:endParaRPr>
        </a:p>
      </xdr:txBody>
    </xdr:sp>
    <xdr:clientData/>
  </xdr:one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6"/>
  <sheetViews>
    <sheetView tabSelected="1" zoomScale="80" zoomScaleNormal="80" zoomScalePageLayoutView="94" workbookViewId="0">
      <pane xSplit="3" ySplit="3" topLeftCell="D22" activePane="bottomRight" state="frozen"/>
      <selection pane="topRight" activeCell="D1" sqref="D1"/>
      <selection pane="bottomLeft" activeCell="A4" sqref="A4"/>
      <selection pane="bottomRight" activeCell="D52" sqref="D52"/>
    </sheetView>
  </sheetViews>
  <sheetFormatPr baseColWidth="10" defaultColWidth="11.42578125" defaultRowHeight="12.75"/>
  <cols>
    <col min="1" max="1" width="11.42578125" style="7"/>
    <col min="2" max="2" width="56.42578125" style="7" customWidth="1"/>
    <col min="3" max="3" width="25" style="7" customWidth="1"/>
    <col min="4" max="7" width="8.140625" style="7" customWidth="1"/>
    <col min="8" max="8" width="8.140625" style="7" bestFit="1" customWidth="1"/>
    <col min="9" max="12" width="8.140625" style="7" customWidth="1"/>
    <col min="13" max="31" width="8.140625" style="7" bestFit="1" customWidth="1"/>
    <col min="32" max="32" width="32.85546875" style="7" customWidth="1"/>
    <col min="33" max="16384" width="11.42578125" style="7"/>
  </cols>
  <sheetData>
    <row r="1" spans="1:31" ht="12.75" customHeight="1">
      <c r="A1" s="86" t="s">
        <v>67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7"/>
    </row>
    <row r="2" spans="1:3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7"/>
    </row>
    <row r="3" spans="1:31" ht="24.75" customHeight="1">
      <c r="A3" s="86"/>
      <c r="B3" s="93"/>
      <c r="C3" s="8" t="s">
        <v>8</v>
      </c>
      <c r="D3" s="8">
        <v>1990</v>
      </c>
      <c r="E3" s="8">
        <v>1991</v>
      </c>
      <c r="F3" s="8">
        <v>1992</v>
      </c>
      <c r="G3" s="8">
        <v>1993</v>
      </c>
      <c r="H3" s="8">
        <v>1994</v>
      </c>
      <c r="I3" s="8">
        <v>1995</v>
      </c>
      <c r="J3" s="8">
        <v>1996</v>
      </c>
      <c r="K3" s="8">
        <v>1997</v>
      </c>
      <c r="L3" s="8">
        <v>1998</v>
      </c>
      <c r="M3" s="8">
        <v>1999</v>
      </c>
      <c r="N3" s="8">
        <v>2000</v>
      </c>
      <c r="O3" s="8">
        <v>2001</v>
      </c>
      <c r="P3" s="8">
        <v>2002</v>
      </c>
      <c r="Q3" s="8">
        <v>2003</v>
      </c>
      <c r="R3" s="8">
        <v>2004</v>
      </c>
      <c r="S3" s="8">
        <v>2005</v>
      </c>
      <c r="T3" s="8">
        <v>2006</v>
      </c>
      <c r="U3" s="8">
        <v>2007</v>
      </c>
      <c r="V3" s="8">
        <v>2008</v>
      </c>
      <c r="W3" s="8">
        <v>2009</v>
      </c>
      <c r="X3" s="8">
        <v>2010</v>
      </c>
      <c r="Y3" s="8">
        <v>2011</v>
      </c>
      <c r="Z3" s="8">
        <v>2012</v>
      </c>
      <c r="AA3" s="8">
        <v>2013</v>
      </c>
      <c r="AB3" s="8">
        <v>2014</v>
      </c>
      <c r="AC3" s="8">
        <v>2015</v>
      </c>
      <c r="AD3" s="17">
        <v>2016</v>
      </c>
      <c r="AE3" s="8">
        <v>2017</v>
      </c>
    </row>
    <row r="4" spans="1:31" ht="18">
      <c r="A4" s="88" t="s">
        <v>5</v>
      </c>
      <c r="B4" s="19" t="s">
        <v>76</v>
      </c>
      <c r="C4" s="19"/>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1:31">
      <c r="A5" s="91"/>
      <c r="B5" s="3" t="s">
        <v>6</v>
      </c>
      <c r="C5" s="3" t="s">
        <v>0</v>
      </c>
      <c r="D5" s="61">
        <v>131900</v>
      </c>
      <c r="E5" s="61">
        <v>132551</v>
      </c>
      <c r="F5" s="61">
        <v>132098</v>
      </c>
      <c r="G5" s="61">
        <v>124138</v>
      </c>
      <c r="H5" s="61">
        <v>123579</v>
      </c>
      <c r="I5" s="61">
        <v>123883</v>
      </c>
      <c r="J5" s="61">
        <v>117034</v>
      </c>
      <c r="K5" s="61">
        <v>112791</v>
      </c>
      <c r="L5" s="61">
        <v>114535</v>
      </c>
      <c r="M5" s="61">
        <v>112232</v>
      </c>
      <c r="N5" s="61">
        <v>114321</v>
      </c>
      <c r="O5" s="61">
        <v>117620</v>
      </c>
      <c r="P5" s="61">
        <v>116145</v>
      </c>
      <c r="Q5" s="61">
        <v>118964</v>
      </c>
      <c r="R5" s="61">
        <v>111479</v>
      </c>
      <c r="S5" s="61">
        <v>106714</v>
      </c>
      <c r="T5" s="61">
        <v>112651</v>
      </c>
      <c r="U5" s="61">
        <v>116564</v>
      </c>
      <c r="V5" s="61">
        <v>115540</v>
      </c>
      <c r="W5" s="61">
        <v>109087</v>
      </c>
      <c r="X5" s="61">
        <v>121165</v>
      </c>
      <c r="Y5" s="61">
        <v>111231</v>
      </c>
      <c r="Z5" s="61">
        <v>108603</v>
      </c>
      <c r="AA5" s="61">
        <v>111909</v>
      </c>
      <c r="AB5" s="61">
        <v>113900</v>
      </c>
      <c r="AC5" s="61">
        <v>110858</v>
      </c>
      <c r="AD5" s="61">
        <v>116584</v>
      </c>
      <c r="AE5" s="78">
        <v>114373</v>
      </c>
    </row>
    <row r="6" spans="1:31" ht="14.25" customHeight="1">
      <c r="A6" s="91"/>
      <c r="B6" s="3" t="s">
        <v>9</v>
      </c>
      <c r="C6" s="3" t="s">
        <v>0</v>
      </c>
      <c r="D6" s="61">
        <v>171499</v>
      </c>
      <c r="E6" s="61">
        <v>173397</v>
      </c>
      <c r="F6" s="61">
        <v>171463</v>
      </c>
      <c r="G6" s="61">
        <v>165572</v>
      </c>
      <c r="H6" s="61">
        <v>162149</v>
      </c>
      <c r="I6" s="61">
        <v>163414</v>
      </c>
      <c r="J6" s="61">
        <v>159368</v>
      </c>
      <c r="K6" s="61">
        <v>152349</v>
      </c>
      <c r="L6" s="61">
        <v>156981</v>
      </c>
      <c r="M6" s="61">
        <v>153827</v>
      </c>
      <c r="N6" s="61">
        <v>157589</v>
      </c>
      <c r="O6" s="61">
        <v>160909</v>
      </c>
      <c r="P6" s="61">
        <v>160605</v>
      </c>
      <c r="Q6" s="61">
        <v>161761</v>
      </c>
      <c r="R6" s="61">
        <v>158570</v>
      </c>
      <c r="S6" s="61">
        <v>153031</v>
      </c>
      <c r="T6" s="61">
        <v>158791</v>
      </c>
      <c r="U6" s="61">
        <v>162531</v>
      </c>
      <c r="V6" s="61">
        <v>163595</v>
      </c>
      <c r="W6" s="61">
        <v>157828</v>
      </c>
      <c r="X6" s="61">
        <v>169680</v>
      </c>
      <c r="Y6" s="61">
        <v>161804</v>
      </c>
      <c r="Z6" s="61">
        <v>159457</v>
      </c>
      <c r="AA6" s="61">
        <v>161825</v>
      </c>
      <c r="AB6" s="61">
        <v>164727</v>
      </c>
      <c r="AC6" s="61">
        <v>161340</v>
      </c>
      <c r="AD6" s="61">
        <v>165075</v>
      </c>
      <c r="AE6" s="78">
        <v>165335</v>
      </c>
    </row>
    <row r="7" spans="1:31" ht="14.25" customHeight="1">
      <c r="A7" s="91"/>
      <c r="B7" s="4" t="s">
        <v>10</v>
      </c>
      <c r="C7" s="4" t="s">
        <v>0</v>
      </c>
      <c r="D7" s="40">
        <v>25849</v>
      </c>
      <c r="E7" s="40">
        <v>27465</v>
      </c>
      <c r="F7" s="40">
        <v>26384</v>
      </c>
      <c r="G7" s="40">
        <v>26187</v>
      </c>
      <c r="H7" s="40">
        <v>26608</v>
      </c>
      <c r="I7" s="40">
        <v>28217</v>
      </c>
      <c r="J7" s="40">
        <v>25968</v>
      </c>
      <c r="K7" s="40">
        <v>27532</v>
      </c>
      <c r="L7" s="40">
        <v>31654</v>
      </c>
      <c r="M7" s="40">
        <v>29585</v>
      </c>
      <c r="N7" s="40">
        <v>32021</v>
      </c>
      <c r="O7" s="40">
        <v>36392</v>
      </c>
      <c r="P7" s="40">
        <v>36144</v>
      </c>
      <c r="Q7" s="40">
        <v>40440</v>
      </c>
      <c r="R7" s="40">
        <v>38072</v>
      </c>
      <c r="S7" s="40">
        <v>34677</v>
      </c>
      <c r="T7" s="40">
        <v>40910</v>
      </c>
      <c r="U7" s="40">
        <v>42652</v>
      </c>
      <c r="V7" s="40">
        <v>47035</v>
      </c>
      <c r="W7" s="40">
        <v>45188</v>
      </c>
      <c r="X7" s="40">
        <v>50116</v>
      </c>
      <c r="Y7" s="40">
        <v>49339</v>
      </c>
      <c r="Z7" s="40">
        <v>49016</v>
      </c>
      <c r="AA7" s="40">
        <v>52813</v>
      </c>
      <c r="AB7" s="40">
        <v>50431</v>
      </c>
      <c r="AC7" s="41">
        <v>53522</v>
      </c>
      <c r="AD7" s="60">
        <v>54865</v>
      </c>
      <c r="AE7" s="77">
        <v>52651</v>
      </c>
    </row>
    <row r="8" spans="1:31" ht="14.25" customHeight="1">
      <c r="A8" s="91"/>
      <c r="B8" s="4" t="s">
        <v>11</v>
      </c>
      <c r="C8" s="4" t="s">
        <v>0</v>
      </c>
      <c r="D8" s="40">
        <v>67609</v>
      </c>
      <c r="E8" s="40">
        <v>67803</v>
      </c>
      <c r="F8" s="40">
        <v>67609</v>
      </c>
      <c r="G8" s="40">
        <v>62856</v>
      </c>
      <c r="H8" s="40">
        <v>59170</v>
      </c>
      <c r="I8" s="40">
        <v>59170</v>
      </c>
      <c r="J8" s="40">
        <v>57081</v>
      </c>
      <c r="K8" s="40">
        <v>49345</v>
      </c>
      <c r="L8" s="40">
        <v>50729</v>
      </c>
      <c r="M8" s="40">
        <v>50729</v>
      </c>
      <c r="N8" s="40">
        <v>53371</v>
      </c>
      <c r="O8" s="40">
        <v>53371</v>
      </c>
      <c r="P8" s="40">
        <v>54054</v>
      </c>
      <c r="Q8" s="40">
        <v>51577</v>
      </c>
      <c r="R8" s="40">
        <v>51988</v>
      </c>
      <c r="S8" s="40">
        <v>50795</v>
      </c>
      <c r="T8" s="40">
        <v>49903</v>
      </c>
      <c r="U8" s="40">
        <v>52307</v>
      </c>
      <c r="V8" s="40">
        <v>49284</v>
      </c>
      <c r="W8" s="40">
        <v>46418</v>
      </c>
      <c r="X8" s="40">
        <v>53816</v>
      </c>
      <c r="Y8" s="40">
        <v>47421</v>
      </c>
      <c r="Z8" s="40">
        <v>45799</v>
      </c>
      <c r="AA8" s="40">
        <v>44347</v>
      </c>
      <c r="AB8" s="40">
        <v>50020</v>
      </c>
      <c r="AC8" s="41">
        <v>44393</v>
      </c>
      <c r="AD8" s="60">
        <v>47059</v>
      </c>
      <c r="AE8" s="77">
        <v>50060</v>
      </c>
    </row>
    <row r="9" spans="1:31" ht="14.25" customHeight="1">
      <c r="A9" s="91"/>
      <c r="B9" s="4" t="s">
        <v>12</v>
      </c>
      <c r="C9" s="4" t="s">
        <v>0</v>
      </c>
      <c r="D9" s="40">
        <v>6705</v>
      </c>
      <c r="E9" s="40">
        <v>6734</v>
      </c>
      <c r="F9" s="40">
        <v>6773</v>
      </c>
      <c r="G9" s="40">
        <v>6701</v>
      </c>
      <c r="H9" s="40">
        <v>6841</v>
      </c>
      <c r="I9" s="40">
        <v>6808</v>
      </c>
      <c r="J9" s="40">
        <v>6900</v>
      </c>
      <c r="K9" s="40">
        <v>7064</v>
      </c>
      <c r="L9" s="40">
        <v>7039</v>
      </c>
      <c r="M9" s="40">
        <v>6957</v>
      </c>
      <c r="N9" s="40">
        <v>6502</v>
      </c>
      <c r="O9" s="40">
        <v>5415</v>
      </c>
      <c r="P9" s="40">
        <v>4680</v>
      </c>
      <c r="Q9" s="40">
        <v>4253</v>
      </c>
      <c r="R9" s="40">
        <v>4092</v>
      </c>
      <c r="S9" s="40">
        <v>3750</v>
      </c>
      <c r="T9" s="40">
        <v>3836</v>
      </c>
      <c r="U9" s="40">
        <v>3428</v>
      </c>
      <c r="V9" s="40">
        <v>2840</v>
      </c>
      <c r="W9" s="40">
        <v>2809</v>
      </c>
      <c r="X9" s="40">
        <v>2882</v>
      </c>
      <c r="Y9" s="40">
        <v>2838</v>
      </c>
      <c r="Z9" s="40">
        <v>2714</v>
      </c>
      <c r="AA9" s="40">
        <v>3252</v>
      </c>
      <c r="AB9" s="40">
        <v>3276</v>
      </c>
      <c r="AC9" s="41">
        <v>3014</v>
      </c>
      <c r="AD9" s="60">
        <v>2901</v>
      </c>
      <c r="AE9" s="77">
        <v>2889</v>
      </c>
    </row>
    <row r="10" spans="1:31" ht="14.25" customHeight="1">
      <c r="A10" s="91"/>
      <c r="B10" s="4" t="s">
        <v>13</v>
      </c>
      <c r="C10" s="4" t="s">
        <v>0</v>
      </c>
      <c r="D10" s="40">
        <v>322</v>
      </c>
      <c r="E10" s="40">
        <v>332</v>
      </c>
      <c r="F10" s="40">
        <v>372</v>
      </c>
      <c r="G10" s="40">
        <v>339</v>
      </c>
      <c r="H10" s="40">
        <v>337</v>
      </c>
      <c r="I10" s="40">
        <v>294</v>
      </c>
      <c r="J10" s="40">
        <v>204</v>
      </c>
      <c r="K10" s="40">
        <v>244</v>
      </c>
      <c r="L10" s="40">
        <v>213</v>
      </c>
      <c r="M10" s="40">
        <v>227</v>
      </c>
      <c r="N10" s="40">
        <v>205</v>
      </c>
      <c r="O10" s="40">
        <v>195</v>
      </c>
      <c r="P10" s="40">
        <v>188</v>
      </c>
      <c r="Q10" s="40">
        <v>223</v>
      </c>
      <c r="R10" s="40">
        <v>248</v>
      </c>
      <c r="S10" s="40">
        <v>241</v>
      </c>
      <c r="T10" s="40">
        <v>205</v>
      </c>
      <c r="U10" s="40">
        <v>211</v>
      </c>
      <c r="V10" s="40">
        <v>232</v>
      </c>
      <c r="W10" s="40">
        <v>197</v>
      </c>
      <c r="X10" s="40">
        <v>248</v>
      </c>
      <c r="Y10" s="40">
        <v>254</v>
      </c>
      <c r="Z10" s="40">
        <v>243</v>
      </c>
      <c r="AA10" s="40">
        <v>257</v>
      </c>
      <c r="AB10" s="40">
        <v>258</v>
      </c>
      <c r="AC10" s="41">
        <v>277</v>
      </c>
      <c r="AD10" s="52">
        <v>299</v>
      </c>
      <c r="AE10" s="23">
        <v>319</v>
      </c>
    </row>
    <row r="11" spans="1:31" ht="14.25" customHeight="1">
      <c r="A11" s="91"/>
      <c r="B11" s="4" t="s">
        <v>14</v>
      </c>
      <c r="C11" s="4" t="s">
        <v>0</v>
      </c>
      <c r="D11" s="40">
        <v>37819</v>
      </c>
      <c r="E11" s="40">
        <v>38331</v>
      </c>
      <c r="F11" s="40">
        <v>38052</v>
      </c>
      <c r="G11" s="40">
        <v>37672</v>
      </c>
      <c r="H11" s="40">
        <v>37830</v>
      </c>
      <c r="I11" s="40">
        <v>37920</v>
      </c>
      <c r="J11" s="40">
        <v>38117</v>
      </c>
      <c r="K11" s="40">
        <v>37544</v>
      </c>
      <c r="L11" s="40">
        <v>36985</v>
      </c>
      <c r="M11" s="40">
        <v>36426</v>
      </c>
      <c r="N11" s="40">
        <v>36083</v>
      </c>
      <c r="O11" s="40">
        <v>36421</v>
      </c>
      <c r="P11" s="40">
        <v>36713</v>
      </c>
      <c r="Q11" s="40">
        <v>36734</v>
      </c>
      <c r="R11" s="40">
        <v>35927</v>
      </c>
      <c r="S11" s="40">
        <v>35616</v>
      </c>
      <c r="T11" s="40">
        <v>36287</v>
      </c>
      <c r="U11" s="40">
        <v>36585</v>
      </c>
      <c r="V11" s="40">
        <v>37159</v>
      </c>
      <c r="W11" s="40">
        <v>36474</v>
      </c>
      <c r="X11" s="40">
        <v>36178</v>
      </c>
      <c r="Y11" s="40">
        <v>35901</v>
      </c>
      <c r="Z11" s="40">
        <v>36019</v>
      </c>
      <c r="AA11" s="40">
        <v>35877</v>
      </c>
      <c r="AB11" s="40">
        <v>35851</v>
      </c>
      <c r="AC11" s="41">
        <v>35631</v>
      </c>
      <c r="AD11" s="60">
        <v>35448</v>
      </c>
      <c r="AE11" s="77">
        <v>34913</v>
      </c>
    </row>
    <row r="12" spans="1:31" ht="14.25" customHeight="1">
      <c r="A12" s="91"/>
      <c r="B12" s="4" t="s">
        <v>15</v>
      </c>
      <c r="C12" s="4" t="s">
        <v>0</v>
      </c>
      <c r="D12" s="40">
        <v>33195</v>
      </c>
      <c r="E12" s="40">
        <v>32732</v>
      </c>
      <c r="F12" s="40">
        <v>32273</v>
      </c>
      <c r="G12" s="40">
        <v>31817</v>
      </c>
      <c r="H12" s="40">
        <v>31364</v>
      </c>
      <c r="I12" s="40">
        <v>31005</v>
      </c>
      <c r="J12" s="40">
        <v>31097</v>
      </c>
      <c r="K12" s="40">
        <v>30620</v>
      </c>
      <c r="L12" s="40">
        <v>30361</v>
      </c>
      <c r="M12" s="40">
        <v>29902</v>
      </c>
      <c r="N12" s="40">
        <v>29406</v>
      </c>
      <c r="O12" s="40">
        <v>29115</v>
      </c>
      <c r="P12" s="40">
        <v>28825</v>
      </c>
      <c r="Q12" s="40">
        <v>28534</v>
      </c>
      <c r="R12" s="40">
        <v>28243</v>
      </c>
      <c r="S12" s="40">
        <v>27953</v>
      </c>
      <c r="T12" s="40">
        <v>27650</v>
      </c>
      <c r="U12" s="40">
        <v>27347</v>
      </c>
      <c r="V12" s="40">
        <v>27045</v>
      </c>
      <c r="W12" s="40">
        <v>26742</v>
      </c>
      <c r="X12" s="40">
        <v>26439</v>
      </c>
      <c r="Y12" s="40">
        <v>26052</v>
      </c>
      <c r="Z12" s="40">
        <v>25665</v>
      </c>
      <c r="AA12" s="40">
        <v>25278</v>
      </c>
      <c r="AB12" s="40">
        <v>24891</v>
      </c>
      <c r="AC12" s="41">
        <v>24503</v>
      </c>
      <c r="AD12" s="60">
        <v>24503</v>
      </c>
      <c r="AE12" s="77">
        <v>24503</v>
      </c>
    </row>
    <row r="13" spans="1:31" ht="14.25" customHeight="1">
      <c r="A13" s="91"/>
      <c r="B13" s="3" t="s">
        <v>16</v>
      </c>
      <c r="C13" s="3" t="s">
        <v>0</v>
      </c>
      <c r="D13" s="61">
        <v>39599</v>
      </c>
      <c r="E13" s="61">
        <v>40845</v>
      </c>
      <c r="F13" s="61">
        <v>39365</v>
      </c>
      <c r="G13" s="61">
        <v>41434</v>
      </c>
      <c r="H13" s="61">
        <v>38571</v>
      </c>
      <c r="I13" s="61">
        <v>39532</v>
      </c>
      <c r="J13" s="61">
        <v>42334</v>
      </c>
      <c r="K13" s="61">
        <v>39558</v>
      </c>
      <c r="L13" s="61">
        <v>42446</v>
      </c>
      <c r="M13" s="61">
        <v>41595</v>
      </c>
      <c r="N13" s="61">
        <v>43268</v>
      </c>
      <c r="O13" s="61">
        <v>43289</v>
      </c>
      <c r="P13" s="61">
        <v>44460</v>
      </c>
      <c r="Q13" s="61">
        <v>42796</v>
      </c>
      <c r="R13" s="61">
        <v>47091</v>
      </c>
      <c r="S13" s="61">
        <v>46317</v>
      </c>
      <c r="T13" s="61">
        <v>46139</v>
      </c>
      <c r="U13" s="61">
        <v>45967</v>
      </c>
      <c r="V13" s="61">
        <v>48055</v>
      </c>
      <c r="W13" s="61">
        <v>48742</v>
      </c>
      <c r="X13" s="61">
        <v>48515</v>
      </c>
      <c r="Y13" s="61">
        <v>50573</v>
      </c>
      <c r="Z13" s="61">
        <v>50854</v>
      </c>
      <c r="AA13" s="61">
        <v>49916</v>
      </c>
      <c r="AB13" s="61">
        <v>50827</v>
      </c>
      <c r="AC13" s="61">
        <v>50482</v>
      </c>
      <c r="AD13" s="61">
        <v>48491</v>
      </c>
      <c r="AE13" s="78">
        <v>50962</v>
      </c>
    </row>
    <row r="14" spans="1:31" ht="14.25" customHeight="1">
      <c r="A14" s="91"/>
      <c r="B14" s="4" t="s">
        <v>17</v>
      </c>
      <c r="C14" s="4" t="s">
        <v>0</v>
      </c>
      <c r="D14" s="40">
        <v>7229</v>
      </c>
      <c r="E14" s="40">
        <v>8337</v>
      </c>
      <c r="F14" s="40">
        <v>7834</v>
      </c>
      <c r="G14" s="40">
        <v>10075</v>
      </c>
      <c r="H14" s="40">
        <v>8451</v>
      </c>
      <c r="I14" s="40">
        <v>8948</v>
      </c>
      <c r="J14" s="40">
        <v>8354</v>
      </c>
      <c r="K14" s="40">
        <v>6762</v>
      </c>
      <c r="L14" s="40">
        <v>9083</v>
      </c>
      <c r="M14" s="40">
        <v>7537</v>
      </c>
      <c r="N14" s="40">
        <v>9517</v>
      </c>
      <c r="O14" s="40">
        <v>7280</v>
      </c>
      <c r="P14" s="40">
        <v>8332</v>
      </c>
      <c r="Q14" s="40">
        <v>6806</v>
      </c>
      <c r="R14" s="40">
        <v>10948</v>
      </c>
      <c r="S14" s="40">
        <v>9984</v>
      </c>
      <c r="T14" s="40">
        <v>9628</v>
      </c>
      <c r="U14" s="40">
        <v>8907</v>
      </c>
      <c r="V14" s="40">
        <v>10126</v>
      </c>
      <c r="W14" s="40">
        <v>10462</v>
      </c>
      <c r="X14" s="40">
        <v>9664</v>
      </c>
      <c r="Y14" s="40">
        <v>11185</v>
      </c>
      <c r="Z14" s="40">
        <v>11409</v>
      </c>
      <c r="AA14" s="40">
        <v>10809</v>
      </c>
      <c r="AB14" s="40">
        <v>10684</v>
      </c>
      <c r="AC14" s="41">
        <v>10484</v>
      </c>
      <c r="AD14" s="60">
        <v>8619</v>
      </c>
      <c r="AE14" s="77">
        <v>11417</v>
      </c>
    </row>
    <row r="15" spans="1:31" ht="14.25" customHeight="1">
      <c r="A15" s="91"/>
      <c r="B15" s="4" t="s">
        <v>18</v>
      </c>
      <c r="C15" s="4" t="s">
        <v>0</v>
      </c>
      <c r="D15" s="40">
        <v>32370</v>
      </c>
      <c r="E15" s="40">
        <v>32508</v>
      </c>
      <c r="F15" s="40">
        <v>31531</v>
      </c>
      <c r="G15" s="40">
        <v>31359</v>
      </c>
      <c r="H15" s="40">
        <v>30120</v>
      </c>
      <c r="I15" s="40">
        <v>30583</v>
      </c>
      <c r="J15" s="40">
        <v>33980</v>
      </c>
      <c r="K15" s="40">
        <v>32796</v>
      </c>
      <c r="L15" s="40">
        <v>33363</v>
      </c>
      <c r="M15" s="40">
        <v>34058</v>
      </c>
      <c r="N15" s="40">
        <v>33752</v>
      </c>
      <c r="O15" s="40">
        <v>36009</v>
      </c>
      <c r="P15" s="40">
        <v>36128</v>
      </c>
      <c r="Q15" s="40">
        <v>35990</v>
      </c>
      <c r="R15" s="40">
        <v>36143</v>
      </c>
      <c r="S15" s="40">
        <v>36333</v>
      </c>
      <c r="T15" s="40">
        <v>36512</v>
      </c>
      <c r="U15" s="40">
        <v>37060</v>
      </c>
      <c r="V15" s="40">
        <v>37929</v>
      </c>
      <c r="W15" s="40">
        <v>38280</v>
      </c>
      <c r="X15" s="40">
        <v>38851</v>
      </c>
      <c r="Y15" s="40">
        <v>39388</v>
      </c>
      <c r="Z15" s="40">
        <v>39445</v>
      </c>
      <c r="AA15" s="40">
        <v>39107</v>
      </c>
      <c r="AB15" s="40">
        <v>40143</v>
      </c>
      <c r="AC15" s="41">
        <v>39998</v>
      </c>
      <c r="AD15" s="60">
        <v>39872</v>
      </c>
      <c r="AE15" s="77">
        <v>39545</v>
      </c>
    </row>
    <row r="16" spans="1:31" ht="14.25" customHeight="1">
      <c r="A16" s="91"/>
      <c r="B16" s="3" t="s">
        <v>19</v>
      </c>
      <c r="C16" s="3" t="s">
        <v>1</v>
      </c>
      <c r="D16" s="67">
        <v>23</v>
      </c>
      <c r="E16" s="67">
        <v>24</v>
      </c>
      <c r="F16" s="67">
        <v>23</v>
      </c>
      <c r="G16" s="67">
        <v>25</v>
      </c>
      <c r="H16" s="67">
        <v>24</v>
      </c>
      <c r="I16" s="67">
        <v>24</v>
      </c>
      <c r="J16" s="67">
        <v>27</v>
      </c>
      <c r="K16" s="67">
        <v>26</v>
      </c>
      <c r="L16" s="67">
        <v>27</v>
      </c>
      <c r="M16" s="67">
        <v>27</v>
      </c>
      <c r="N16" s="67">
        <v>27</v>
      </c>
      <c r="O16" s="67">
        <v>27</v>
      </c>
      <c r="P16" s="67">
        <v>28</v>
      </c>
      <c r="Q16" s="67">
        <v>26</v>
      </c>
      <c r="R16" s="67">
        <v>30</v>
      </c>
      <c r="S16" s="67">
        <v>30</v>
      </c>
      <c r="T16" s="67">
        <v>29</v>
      </c>
      <c r="U16" s="67">
        <v>28</v>
      </c>
      <c r="V16" s="67">
        <v>29</v>
      </c>
      <c r="W16" s="67">
        <v>31</v>
      </c>
      <c r="X16" s="67">
        <v>29</v>
      </c>
      <c r="Y16" s="67">
        <v>31</v>
      </c>
      <c r="Z16" s="67">
        <v>32</v>
      </c>
      <c r="AA16" s="67">
        <v>31</v>
      </c>
      <c r="AB16" s="67">
        <v>31</v>
      </c>
      <c r="AC16" s="66">
        <v>31</v>
      </c>
      <c r="AD16" s="65">
        <v>29</v>
      </c>
      <c r="AE16" s="79">
        <v>31</v>
      </c>
    </row>
    <row r="17" spans="1:31" ht="18">
      <c r="A17" s="91"/>
      <c r="B17" s="15" t="s">
        <v>77</v>
      </c>
      <c r="C17" s="15"/>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row>
    <row r="18" spans="1:31" ht="15.75">
      <c r="A18" s="91"/>
      <c r="B18" s="3" t="s">
        <v>20</v>
      </c>
      <c r="C18" s="3" t="s">
        <v>78</v>
      </c>
      <c r="D18" s="71">
        <f>D20+D19</f>
        <v>53.297818102678868</v>
      </c>
      <c r="E18" s="71">
        <f t="shared" ref="E18:AE18" si="0">E20+E19</f>
        <v>52.201436462214389</v>
      </c>
      <c r="F18" s="71">
        <f t="shared" si="0"/>
        <v>51.616400828617614</v>
      </c>
      <c r="G18" s="71">
        <f t="shared" si="0"/>
        <v>50.90092560080344</v>
      </c>
      <c r="H18" s="71">
        <f t="shared" si="0"/>
        <v>50.322605318563333</v>
      </c>
      <c r="I18" s="71">
        <f t="shared" si="0"/>
        <v>50.145280835970787</v>
      </c>
      <c r="J18" s="71">
        <f t="shared" si="0"/>
        <v>48.597626201033336</v>
      </c>
      <c r="K18" s="71">
        <f t="shared" si="0"/>
        <v>46.285407225355819</v>
      </c>
      <c r="L18" s="71">
        <f t="shared" si="0"/>
        <v>45.753204268292102</v>
      </c>
      <c r="M18" s="71">
        <f t="shared" si="0"/>
        <v>44.773094858830078</v>
      </c>
      <c r="N18" s="71">
        <f t="shared" si="0"/>
        <v>43.95520474672108</v>
      </c>
      <c r="O18" s="71">
        <f t="shared" si="0"/>
        <v>43.966979912527393</v>
      </c>
      <c r="P18" s="71">
        <f t="shared" si="0"/>
        <v>43.168698523979792</v>
      </c>
      <c r="Q18" s="71">
        <f t="shared" si="0"/>
        <v>42.655797620855203</v>
      </c>
      <c r="R18" s="71">
        <f t="shared" si="0"/>
        <v>42.544729584719057</v>
      </c>
      <c r="S18" s="71">
        <f t="shared" si="0"/>
        <v>43.504471154239788</v>
      </c>
      <c r="T18" s="71">
        <f t="shared" si="0"/>
        <v>44.151242236953458</v>
      </c>
      <c r="U18" s="71">
        <f t="shared" si="0"/>
        <v>44.860162738626869</v>
      </c>
      <c r="V18" s="71">
        <f t="shared" si="0"/>
        <v>45.028614302212631</v>
      </c>
      <c r="W18" s="71">
        <f t="shared" si="0"/>
        <v>44.037140378081581</v>
      </c>
      <c r="X18" s="71">
        <f t="shared" si="0"/>
        <v>44.468493736284763</v>
      </c>
      <c r="Y18" s="71">
        <f t="shared" si="0"/>
        <v>43.8338684425918</v>
      </c>
      <c r="Z18" s="71">
        <f t="shared" si="0"/>
        <v>43.415520523005497</v>
      </c>
      <c r="AA18" s="71">
        <f t="shared" si="0"/>
        <v>42.97090138236279</v>
      </c>
      <c r="AB18" s="71">
        <f t="shared" si="0"/>
        <v>43.26550779378131</v>
      </c>
      <c r="AC18" s="71">
        <f t="shared" si="0"/>
        <v>43.174639223236831</v>
      </c>
      <c r="AD18" s="71">
        <f t="shared" si="0"/>
        <v>42.698428888284297</v>
      </c>
      <c r="AE18" s="71">
        <f t="shared" si="0"/>
        <v>42.427566843090389</v>
      </c>
    </row>
    <row r="19" spans="1:31" ht="16.5" customHeight="1">
      <c r="A19" s="91"/>
      <c r="B19" s="3" t="s">
        <v>21</v>
      </c>
      <c r="C19" s="3" t="s">
        <v>78</v>
      </c>
      <c r="D19" s="71">
        <v>4.4978181026788606</v>
      </c>
      <c r="E19" s="71">
        <v>4.1014364622143962</v>
      </c>
      <c r="F19" s="71">
        <v>4.116400828617615</v>
      </c>
      <c r="G19" s="71">
        <v>4.0009256008034439</v>
      </c>
      <c r="H19" s="71">
        <v>3.9226053185633316</v>
      </c>
      <c r="I19" s="71">
        <v>3.9452808359707907</v>
      </c>
      <c r="J19" s="71">
        <v>3.7976262010333359</v>
      </c>
      <c r="K19" s="71">
        <v>3.1854072253558265</v>
      </c>
      <c r="L19" s="71">
        <v>2.9532042682921</v>
      </c>
      <c r="M19" s="71">
        <v>3.0730948588300788</v>
      </c>
      <c r="N19" s="71">
        <v>3.0552047467210834</v>
      </c>
      <c r="O19" s="71">
        <v>2.9669799125273917</v>
      </c>
      <c r="P19" s="71">
        <v>2.8686985239797904</v>
      </c>
      <c r="Q19" s="71">
        <v>2.5557976208552118</v>
      </c>
      <c r="R19" s="71">
        <v>2.6447295847190611</v>
      </c>
      <c r="S19" s="71">
        <v>2.5044711542397908</v>
      </c>
      <c r="T19" s="71">
        <v>2.3512422369534609</v>
      </c>
      <c r="U19" s="71">
        <v>2.6601627386268718</v>
      </c>
      <c r="V19" s="71">
        <v>2.4286143022126283</v>
      </c>
      <c r="W19" s="71">
        <v>2.2371403780815831</v>
      </c>
      <c r="X19" s="71">
        <v>2.6684937362847565</v>
      </c>
      <c r="Y19" s="70">
        <v>2.4338684425918009</v>
      </c>
      <c r="Z19" s="70">
        <v>2.4155205230054979</v>
      </c>
      <c r="AA19" s="71">
        <v>2.4709013823627868</v>
      </c>
      <c r="AB19" s="71">
        <v>2.8655077937813114</v>
      </c>
      <c r="AC19" s="71">
        <v>2.7746392232368331</v>
      </c>
      <c r="AD19" s="71">
        <v>2.898428888284299</v>
      </c>
      <c r="AE19" s="71">
        <v>3.027566843090395</v>
      </c>
    </row>
    <row r="20" spans="1:31" ht="16.5" customHeight="1">
      <c r="A20" s="91"/>
      <c r="B20" s="3" t="s">
        <v>66</v>
      </c>
      <c r="C20" s="3" t="s">
        <v>78</v>
      </c>
      <c r="D20" s="71">
        <v>48.800000000000004</v>
      </c>
      <c r="E20" s="71">
        <v>48.099999999999994</v>
      </c>
      <c r="F20" s="71">
        <v>47.5</v>
      </c>
      <c r="G20" s="71">
        <v>46.9</v>
      </c>
      <c r="H20" s="71">
        <v>46.4</v>
      </c>
      <c r="I20" s="71">
        <v>46.199999999999996</v>
      </c>
      <c r="J20" s="71">
        <v>44.8</v>
      </c>
      <c r="K20" s="71">
        <v>43.099999999999994</v>
      </c>
      <c r="L20" s="71">
        <v>42.800000000000004</v>
      </c>
      <c r="M20" s="71">
        <v>41.699999999999996</v>
      </c>
      <c r="N20" s="71">
        <v>40.9</v>
      </c>
      <c r="O20" s="71">
        <v>41</v>
      </c>
      <c r="P20" s="71">
        <v>40.300000000000004</v>
      </c>
      <c r="Q20" s="71">
        <v>40.099999999999994</v>
      </c>
      <c r="R20" s="71">
        <v>39.9</v>
      </c>
      <c r="S20" s="71">
        <v>41</v>
      </c>
      <c r="T20" s="71">
        <v>41.8</v>
      </c>
      <c r="U20" s="71">
        <v>42.199999999999996</v>
      </c>
      <c r="V20" s="71">
        <v>42.6</v>
      </c>
      <c r="W20" s="71">
        <v>41.8</v>
      </c>
      <c r="X20" s="71">
        <v>41.800000000000004</v>
      </c>
      <c r="Y20" s="71">
        <v>41.4</v>
      </c>
      <c r="Z20" s="71">
        <v>41</v>
      </c>
      <c r="AA20" s="71">
        <v>40.5</v>
      </c>
      <c r="AB20" s="71">
        <v>40.4</v>
      </c>
      <c r="AC20" s="71">
        <v>40.4</v>
      </c>
      <c r="AD20" s="71">
        <v>39.799999999999997</v>
      </c>
      <c r="AE20" s="71">
        <v>39.399999999999991</v>
      </c>
    </row>
    <row r="21" spans="1:31" ht="14.25" customHeight="1">
      <c r="A21" s="91"/>
      <c r="B21" s="3" t="s">
        <v>22</v>
      </c>
      <c r="C21" s="3"/>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62"/>
      <c r="AE21" s="62"/>
    </row>
    <row r="22" spans="1:31" ht="17.25" customHeight="1">
      <c r="A22" s="91"/>
      <c r="B22" s="4" t="s">
        <v>23</v>
      </c>
      <c r="C22" s="4" t="s">
        <v>79</v>
      </c>
      <c r="D22" s="69">
        <v>0.6</v>
      </c>
      <c r="E22" s="69">
        <v>0.6</v>
      </c>
      <c r="F22" s="69">
        <v>0.6</v>
      </c>
      <c r="G22" s="69">
        <v>0.6</v>
      </c>
      <c r="H22" s="69">
        <v>0.6</v>
      </c>
      <c r="I22" s="69">
        <v>0.7</v>
      </c>
      <c r="J22" s="69">
        <v>0.7</v>
      </c>
      <c r="K22" s="69">
        <v>0.8</v>
      </c>
      <c r="L22" s="69">
        <v>0.9</v>
      </c>
      <c r="M22" s="69">
        <v>0.9</v>
      </c>
      <c r="N22" s="69">
        <v>1</v>
      </c>
      <c r="O22" s="69">
        <v>1.1000000000000001</v>
      </c>
      <c r="P22" s="69">
        <v>1.2</v>
      </c>
      <c r="Q22" s="69">
        <v>1.2</v>
      </c>
      <c r="R22" s="69">
        <v>1.1000000000000001</v>
      </c>
      <c r="S22" s="69">
        <v>1.2</v>
      </c>
      <c r="T22" s="69">
        <v>1.2</v>
      </c>
      <c r="U22" s="69">
        <v>1.2</v>
      </c>
      <c r="V22" s="69">
        <v>1.2</v>
      </c>
      <c r="W22" s="69">
        <v>1.1000000000000001</v>
      </c>
      <c r="X22" s="69">
        <v>1.1000000000000001</v>
      </c>
      <c r="Y22" s="68">
        <v>1.1000000000000001</v>
      </c>
      <c r="Z22" s="68">
        <v>1.1000000000000001</v>
      </c>
      <c r="AA22" s="69">
        <v>1.1000000000000001</v>
      </c>
      <c r="AB22" s="69">
        <v>1.1000000000000001</v>
      </c>
      <c r="AC22" s="69">
        <v>1.1000000000000001</v>
      </c>
      <c r="AD22" s="69">
        <v>1.1000000000000001</v>
      </c>
      <c r="AE22" s="69">
        <v>1.1000000000000001</v>
      </c>
    </row>
    <row r="23" spans="1:31" ht="17.25" customHeight="1">
      <c r="A23" s="91"/>
      <c r="B23" s="4" t="s">
        <v>24</v>
      </c>
      <c r="C23" s="4" t="s">
        <v>79</v>
      </c>
      <c r="D23" s="69">
        <v>11.6</v>
      </c>
      <c r="E23" s="69">
        <v>11.5</v>
      </c>
      <c r="F23" s="69">
        <v>11.5</v>
      </c>
      <c r="G23" s="69">
        <v>11.6</v>
      </c>
      <c r="H23" s="69">
        <v>11.4</v>
      </c>
      <c r="I23" s="69">
        <v>11.5</v>
      </c>
      <c r="J23" s="69">
        <v>11.3</v>
      </c>
      <c r="K23" s="69">
        <v>11.3</v>
      </c>
      <c r="L23" s="69">
        <v>11.7</v>
      </c>
      <c r="M23" s="69">
        <v>11.9</v>
      </c>
      <c r="N23" s="69">
        <v>12</v>
      </c>
      <c r="O23" s="69">
        <v>12.5</v>
      </c>
      <c r="P23" s="69">
        <v>12.7</v>
      </c>
      <c r="Q23" s="69">
        <v>12.8</v>
      </c>
      <c r="R23" s="69">
        <v>13</v>
      </c>
      <c r="S23" s="69">
        <v>13.6</v>
      </c>
      <c r="T23" s="69">
        <v>14.1</v>
      </c>
      <c r="U23" s="69">
        <v>14.4</v>
      </c>
      <c r="V23" s="69">
        <v>14.7</v>
      </c>
      <c r="W23" s="69">
        <v>14.9</v>
      </c>
      <c r="X23" s="69">
        <v>15.3</v>
      </c>
      <c r="Y23" s="68">
        <v>15.2</v>
      </c>
      <c r="Z23" s="68">
        <v>15.1</v>
      </c>
      <c r="AA23" s="69">
        <v>14.9</v>
      </c>
      <c r="AB23" s="69">
        <v>15</v>
      </c>
      <c r="AC23" s="69">
        <v>15.1</v>
      </c>
      <c r="AD23" s="69">
        <v>14.8</v>
      </c>
      <c r="AE23" s="69">
        <v>14.7</v>
      </c>
    </row>
    <row r="24" spans="1:31" ht="17.25" customHeight="1">
      <c r="A24" s="91"/>
      <c r="B24" s="24" t="s">
        <v>120</v>
      </c>
      <c r="C24" s="4" t="s">
        <v>79</v>
      </c>
      <c r="D24" s="69">
        <v>3</v>
      </c>
      <c r="E24" s="69">
        <v>3.1</v>
      </c>
      <c r="F24" s="69">
        <v>3.2</v>
      </c>
      <c r="G24" s="69">
        <v>3.3</v>
      </c>
      <c r="H24" s="69">
        <v>3.3</v>
      </c>
      <c r="I24" s="69">
        <v>3.4</v>
      </c>
      <c r="J24" s="69">
        <v>3.6</v>
      </c>
      <c r="K24" s="69">
        <v>3.7</v>
      </c>
      <c r="L24" s="69">
        <v>3.9</v>
      </c>
      <c r="M24" s="69">
        <v>4</v>
      </c>
      <c r="N24" s="69">
        <v>4.2</v>
      </c>
      <c r="O24" s="69">
        <v>4.4000000000000004</v>
      </c>
      <c r="P24" s="69">
        <v>4.5999999999999996</v>
      </c>
      <c r="Q24" s="69">
        <v>4.5</v>
      </c>
      <c r="R24" s="69">
        <v>4.4000000000000004</v>
      </c>
      <c r="S24" s="69">
        <v>4.5</v>
      </c>
      <c r="T24" s="69">
        <v>4.5</v>
      </c>
      <c r="U24" s="69">
        <v>4.5</v>
      </c>
      <c r="V24" s="69">
        <v>4.5999999999999996</v>
      </c>
      <c r="W24" s="69">
        <v>4.5</v>
      </c>
      <c r="X24" s="69">
        <v>4.5</v>
      </c>
      <c r="Y24" s="68">
        <v>4.5</v>
      </c>
      <c r="Z24" s="68">
        <v>4.5</v>
      </c>
      <c r="AA24" s="69">
        <v>4.5999999999999996</v>
      </c>
      <c r="AB24" s="69">
        <v>4.5999999999999996</v>
      </c>
      <c r="AC24" s="69">
        <v>4.7</v>
      </c>
      <c r="AD24" s="69">
        <v>4.5999999999999996</v>
      </c>
      <c r="AE24" s="69">
        <v>4.5</v>
      </c>
    </row>
    <row r="25" spans="1:31" ht="17.25" customHeight="1">
      <c r="A25" s="91"/>
      <c r="B25" s="24" t="s">
        <v>121</v>
      </c>
      <c r="C25" s="4" t="s">
        <v>79</v>
      </c>
      <c r="D25" s="69">
        <v>5.8</v>
      </c>
      <c r="E25" s="69">
        <v>5.6</v>
      </c>
      <c r="F25" s="69">
        <v>5.4</v>
      </c>
      <c r="G25" s="69">
        <v>5.2</v>
      </c>
      <c r="H25" s="69">
        <v>5.0999999999999996</v>
      </c>
      <c r="I25" s="69">
        <v>4.9000000000000004</v>
      </c>
      <c r="J25" s="69">
        <v>4.8</v>
      </c>
      <c r="K25" s="69">
        <v>4.5</v>
      </c>
      <c r="L25" s="69">
        <v>4.3</v>
      </c>
      <c r="M25" s="69">
        <v>4.0999999999999996</v>
      </c>
      <c r="N25" s="69">
        <v>3.9</v>
      </c>
      <c r="O25" s="69">
        <v>3.8</v>
      </c>
      <c r="P25" s="69">
        <v>3.6</v>
      </c>
      <c r="Q25" s="69">
        <v>3.4</v>
      </c>
      <c r="R25" s="69">
        <v>3.2</v>
      </c>
      <c r="S25" s="69">
        <v>3</v>
      </c>
      <c r="T25" s="69">
        <v>2.9</v>
      </c>
      <c r="U25" s="69">
        <v>2.7</v>
      </c>
      <c r="V25" s="69">
        <v>2.8</v>
      </c>
      <c r="W25" s="69">
        <v>2.8</v>
      </c>
      <c r="X25" s="69">
        <v>2.8</v>
      </c>
      <c r="Y25" s="68">
        <v>2.7</v>
      </c>
      <c r="Z25" s="68">
        <v>2.6</v>
      </c>
      <c r="AA25" s="69">
        <v>2.5</v>
      </c>
      <c r="AB25" s="69">
        <v>2.4</v>
      </c>
      <c r="AC25" s="69">
        <v>2.2999999999999998</v>
      </c>
      <c r="AD25" s="69">
        <v>2.2999999999999998</v>
      </c>
      <c r="AE25" s="69">
        <v>2.2999999999999998</v>
      </c>
    </row>
    <row r="26" spans="1:31" ht="17.25" customHeight="1">
      <c r="A26" s="91"/>
      <c r="B26" s="24" t="s">
        <v>122</v>
      </c>
      <c r="C26" s="4" t="s">
        <v>79</v>
      </c>
      <c r="D26" s="69">
        <v>23.2</v>
      </c>
      <c r="E26" s="69">
        <v>22.8</v>
      </c>
      <c r="F26" s="69">
        <v>22.3</v>
      </c>
      <c r="G26" s="69">
        <v>21.8</v>
      </c>
      <c r="H26" s="69">
        <v>21.6</v>
      </c>
      <c r="I26" s="69">
        <v>21.3</v>
      </c>
      <c r="J26" s="69">
        <v>20.2</v>
      </c>
      <c r="K26" s="69">
        <v>19</v>
      </c>
      <c r="L26" s="69">
        <v>18.399999999999999</v>
      </c>
      <c r="M26" s="69">
        <v>17.5</v>
      </c>
      <c r="N26" s="69">
        <v>16.7</v>
      </c>
      <c r="O26" s="69">
        <v>16.3</v>
      </c>
      <c r="P26" s="69">
        <v>15.5</v>
      </c>
      <c r="Q26" s="69">
        <v>15.4</v>
      </c>
      <c r="R26" s="69">
        <v>15.3</v>
      </c>
      <c r="S26" s="69">
        <v>15.6</v>
      </c>
      <c r="T26" s="69">
        <v>15.9</v>
      </c>
      <c r="U26" s="69">
        <v>16</v>
      </c>
      <c r="V26" s="69">
        <v>15.8</v>
      </c>
      <c r="W26" s="69">
        <v>15</v>
      </c>
      <c r="X26" s="69">
        <v>14.5</v>
      </c>
      <c r="Y26" s="68">
        <v>14.4</v>
      </c>
      <c r="Z26" s="68">
        <v>14.3</v>
      </c>
      <c r="AA26" s="69">
        <v>14</v>
      </c>
      <c r="AB26" s="69">
        <v>14</v>
      </c>
      <c r="AC26" s="69">
        <v>13.9</v>
      </c>
      <c r="AD26" s="69">
        <v>13.7</v>
      </c>
      <c r="AE26" s="69">
        <v>13.5</v>
      </c>
    </row>
    <row r="27" spans="1:31" ht="17.25" customHeight="1">
      <c r="A27" s="91"/>
      <c r="B27" s="24" t="s">
        <v>123</v>
      </c>
      <c r="C27" s="4" t="s">
        <v>79</v>
      </c>
      <c r="D27" s="69">
        <v>4.5999999999999996</v>
      </c>
      <c r="E27" s="69">
        <v>4.5</v>
      </c>
      <c r="F27" s="69">
        <v>4.5</v>
      </c>
      <c r="G27" s="69">
        <v>4.4000000000000004</v>
      </c>
      <c r="H27" s="69">
        <v>4.4000000000000004</v>
      </c>
      <c r="I27" s="69">
        <v>4.4000000000000004</v>
      </c>
      <c r="J27" s="69">
        <v>4.2</v>
      </c>
      <c r="K27" s="69">
        <v>3.8</v>
      </c>
      <c r="L27" s="69">
        <v>3.6</v>
      </c>
      <c r="M27" s="69">
        <v>3.3</v>
      </c>
      <c r="N27" s="69">
        <v>3.1</v>
      </c>
      <c r="O27" s="69">
        <v>2.9</v>
      </c>
      <c r="P27" s="69">
        <v>2.7</v>
      </c>
      <c r="Q27" s="69">
        <v>2.8</v>
      </c>
      <c r="R27" s="69">
        <v>2.9</v>
      </c>
      <c r="S27" s="69">
        <v>3.1</v>
      </c>
      <c r="T27" s="69">
        <v>3.2</v>
      </c>
      <c r="U27" s="69">
        <v>3.4</v>
      </c>
      <c r="V27" s="69">
        <v>3.5</v>
      </c>
      <c r="W27" s="69">
        <v>3.5</v>
      </c>
      <c r="X27" s="69">
        <v>3.6</v>
      </c>
      <c r="Y27" s="68">
        <v>3.5</v>
      </c>
      <c r="Z27" s="68">
        <v>3.4</v>
      </c>
      <c r="AA27" s="69">
        <v>3.4</v>
      </c>
      <c r="AB27" s="69">
        <v>3.3</v>
      </c>
      <c r="AC27" s="69">
        <v>3.3</v>
      </c>
      <c r="AD27" s="69">
        <v>3.3</v>
      </c>
      <c r="AE27" s="69">
        <v>3.3</v>
      </c>
    </row>
    <row r="28" spans="1:31" ht="14.25" customHeight="1">
      <c r="A28" s="91"/>
      <c r="B28" s="3" t="s">
        <v>25</v>
      </c>
      <c r="C28" s="4"/>
      <c r="D28" s="69"/>
      <c r="E28" s="69"/>
      <c r="F28" s="69"/>
      <c r="G28" s="69"/>
      <c r="H28" s="69"/>
      <c r="I28" s="69"/>
      <c r="J28" s="69"/>
      <c r="K28" s="69"/>
      <c r="L28" s="69"/>
      <c r="M28" s="69"/>
      <c r="N28" s="69"/>
      <c r="O28" s="69"/>
      <c r="P28" s="69"/>
      <c r="Q28" s="69"/>
      <c r="R28" s="69"/>
      <c r="S28" s="69"/>
      <c r="T28" s="69"/>
      <c r="U28" s="69"/>
      <c r="V28" s="69"/>
      <c r="W28" s="69"/>
      <c r="X28" s="69"/>
      <c r="Y28" s="68"/>
      <c r="Z28" s="68"/>
      <c r="AA28" s="69"/>
      <c r="AB28" s="69"/>
      <c r="AC28" s="69"/>
      <c r="AD28" s="69"/>
      <c r="AE28" s="69"/>
    </row>
    <row r="29" spans="1:31" ht="17.25" customHeight="1">
      <c r="A29" s="91"/>
      <c r="B29" s="4" t="s">
        <v>26</v>
      </c>
      <c r="C29" s="4" t="s">
        <v>79</v>
      </c>
      <c r="D29" s="69">
        <v>35.9</v>
      </c>
      <c r="E29" s="69">
        <v>35.700000000000003</v>
      </c>
      <c r="F29" s="69">
        <v>35</v>
      </c>
      <c r="G29" s="69">
        <v>34.4</v>
      </c>
      <c r="H29" s="69">
        <v>34.799999999999997</v>
      </c>
      <c r="I29" s="69">
        <v>34.700000000000003</v>
      </c>
      <c r="J29" s="69">
        <v>34.299999999999997</v>
      </c>
      <c r="K29" s="69">
        <v>32.9</v>
      </c>
      <c r="L29" s="69">
        <v>32.1</v>
      </c>
      <c r="M29" s="69">
        <v>31.3</v>
      </c>
      <c r="N29" s="69">
        <v>30.5</v>
      </c>
      <c r="O29" s="69">
        <v>30.5</v>
      </c>
      <c r="P29" s="69">
        <v>29.9</v>
      </c>
      <c r="Q29" s="69">
        <v>29.9</v>
      </c>
      <c r="R29" s="69">
        <v>29.8</v>
      </c>
      <c r="S29" s="69">
        <v>30.6</v>
      </c>
      <c r="T29" s="69">
        <v>31.3</v>
      </c>
      <c r="U29" s="69">
        <v>31.9</v>
      </c>
      <c r="V29" s="69">
        <v>32.5</v>
      </c>
      <c r="W29" s="69">
        <v>31.7</v>
      </c>
      <c r="X29" s="69">
        <v>31.3</v>
      </c>
      <c r="Y29" s="68">
        <v>31.2</v>
      </c>
      <c r="Z29" s="68">
        <v>31.1</v>
      </c>
      <c r="AA29" s="69">
        <v>30.9</v>
      </c>
      <c r="AB29" s="69">
        <v>31</v>
      </c>
      <c r="AC29" s="69">
        <v>30.8</v>
      </c>
      <c r="AD29" s="69">
        <v>30.6</v>
      </c>
      <c r="AE29" s="69">
        <v>30.3</v>
      </c>
    </row>
    <row r="30" spans="1:31" ht="17.25" customHeight="1">
      <c r="A30" s="91"/>
      <c r="B30" s="4" t="s">
        <v>27</v>
      </c>
      <c r="C30" s="4" t="s">
        <v>79</v>
      </c>
      <c r="D30" s="69">
        <v>9.1</v>
      </c>
      <c r="E30" s="69">
        <v>8.8000000000000007</v>
      </c>
      <c r="F30" s="69">
        <v>8.6999999999999993</v>
      </c>
      <c r="G30" s="69">
        <v>8.6</v>
      </c>
      <c r="H30" s="69">
        <v>7.8</v>
      </c>
      <c r="I30" s="69">
        <v>7.1</v>
      </c>
      <c r="J30" s="69">
        <v>6.9</v>
      </c>
      <c r="K30" s="69">
        <v>7</v>
      </c>
      <c r="L30" s="69">
        <v>7.4</v>
      </c>
      <c r="M30" s="69">
        <v>6.7</v>
      </c>
      <c r="N30" s="69">
        <v>6.8</v>
      </c>
      <c r="O30" s="69">
        <v>6.9</v>
      </c>
      <c r="P30" s="69">
        <v>6.9</v>
      </c>
      <c r="Q30" s="69">
        <v>6.7</v>
      </c>
      <c r="R30" s="69">
        <v>6.6</v>
      </c>
      <c r="S30" s="69">
        <v>6.9</v>
      </c>
      <c r="T30" s="69">
        <v>6.8</v>
      </c>
      <c r="U30" s="69">
        <v>6.5</v>
      </c>
      <c r="V30" s="69">
        <v>6.4</v>
      </c>
      <c r="W30" s="69">
        <v>6.4</v>
      </c>
      <c r="X30" s="69">
        <v>6.5</v>
      </c>
      <c r="Y30" s="68">
        <v>6.4</v>
      </c>
      <c r="Z30" s="68">
        <v>6.2</v>
      </c>
      <c r="AA30" s="69">
        <v>5.9</v>
      </c>
      <c r="AB30" s="69">
        <v>5.9</v>
      </c>
      <c r="AC30" s="69">
        <v>5.9</v>
      </c>
      <c r="AD30" s="69">
        <v>5.8</v>
      </c>
      <c r="AE30" s="69">
        <v>5.7</v>
      </c>
    </row>
    <row r="31" spans="1:31" ht="17.25" customHeight="1">
      <c r="A31" s="91"/>
      <c r="B31" s="4" t="s">
        <v>28</v>
      </c>
      <c r="C31" s="4" t="s">
        <v>79</v>
      </c>
      <c r="D31" s="69">
        <v>1.4</v>
      </c>
      <c r="E31" s="69">
        <v>1.3</v>
      </c>
      <c r="F31" s="69">
        <v>1.2</v>
      </c>
      <c r="G31" s="69">
        <v>1.4</v>
      </c>
      <c r="H31" s="69">
        <v>1.3</v>
      </c>
      <c r="I31" s="69">
        <v>1.3</v>
      </c>
      <c r="J31" s="69">
        <v>1.3</v>
      </c>
      <c r="K31" s="69">
        <v>1.3</v>
      </c>
      <c r="L31" s="69">
        <v>1.3</v>
      </c>
      <c r="M31" s="69">
        <v>1.2</v>
      </c>
      <c r="N31" s="69">
        <v>1.2</v>
      </c>
      <c r="O31" s="69">
        <v>1.2</v>
      </c>
      <c r="P31" s="69">
        <v>1.2</v>
      </c>
      <c r="Q31" s="69">
        <v>1.2</v>
      </c>
      <c r="R31" s="69">
        <v>1.3</v>
      </c>
      <c r="S31" s="69">
        <v>1.3</v>
      </c>
      <c r="T31" s="69">
        <v>1.3</v>
      </c>
      <c r="U31" s="69">
        <v>1.3</v>
      </c>
      <c r="V31" s="69">
        <v>1.4</v>
      </c>
      <c r="W31" s="69">
        <v>1.4</v>
      </c>
      <c r="X31" s="69">
        <v>1.5</v>
      </c>
      <c r="Y31" s="68">
        <v>1.5</v>
      </c>
      <c r="Z31" s="68">
        <v>1.5</v>
      </c>
      <c r="AA31" s="69">
        <v>1.5</v>
      </c>
      <c r="AB31" s="69">
        <v>1.6</v>
      </c>
      <c r="AC31" s="69">
        <v>1.6</v>
      </c>
      <c r="AD31" s="69">
        <v>1.6</v>
      </c>
      <c r="AE31" s="69">
        <v>1.7</v>
      </c>
    </row>
    <row r="32" spans="1:31" ht="17.25" customHeight="1">
      <c r="A32" s="92"/>
      <c r="B32" s="4" t="s">
        <v>29</v>
      </c>
      <c r="C32" s="4" t="s">
        <v>79</v>
      </c>
      <c r="D32" s="69">
        <v>1</v>
      </c>
      <c r="E32" s="69">
        <v>1</v>
      </c>
      <c r="F32" s="69">
        <v>1</v>
      </c>
      <c r="G32" s="69">
        <v>1.1000000000000001</v>
      </c>
      <c r="H32" s="69">
        <v>1.1000000000000001</v>
      </c>
      <c r="I32" s="69">
        <v>1.1000000000000001</v>
      </c>
      <c r="J32" s="69">
        <v>1.2</v>
      </c>
      <c r="K32" s="69">
        <v>1.2</v>
      </c>
      <c r="L32" s="69">
        <v>1.2</v>
      </c>
      <c r="M32" s="69">
        <v>1.2</v>
      </c>
      <c r="N32" s="69">
        <v>1.2</v>
      </c>
      <c r="O32" s="69">
        <v>1.2</v>
      </c>
      <c r="P32" s="69">
        <v>1.2</v>
      </c>
      <c r="Q32" s="69">
        <v>1.3</v>
      </c>
      <c r="R32" s="69">
        <v>1.3</v>
      </c>
      <c r="S32" s="69">
        <v>1.3</v>
      </c>
      <c r="T32" s="69">
        <v>1.4</v>
      </c>
      <c r="U32" s="69">
        <v>1.4</v>
      </c>
      <c r="V32" s="69">
        <v>1.4</v>
      </c>
      <c r="W32" s="69">
        <v>1.4</v>
      </c>
      <c r="X32" s="69">
        <v>1.5</v>
      </c>
      <c r="Y32" s="68">
        <v>1.4</v>
      </c>
      <c r="Z32" s="68">
        <v>1.4</v>
      </c>
      <c r="AA32" s="69">
        <v>1.4</v>
      </c>
      <c r="AB32" s="69">
        <v>1.4</v>
      </c>
      <c r="AC32" s="69">
        <v>1.4</v>
      </c>
      <c r="AD32" s="69">
        <v>1.4</v>
      </c>
      <c r="AE32" s="69">
        <v>1.4</v>
      </c>
    </row>
    <row r="33" spans="1:31" ht="18">
      <c r="A33" s="88" t="s">
        <v>30</v>
      </c>
      <c r="B33" s="19" t="s">
        <v>80</v>
      </c>
      <c r="C33" s="19"/>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1">
      <c r="A34" s="91"/>
      <c r="B34" s="3" t="s">
        <v>7</v>
      </c>
      <c r="C34" s="3" t="s">
        <v>0</v>
      </c>
      <c r="D34" s="61">
        <v>20138</v>
      </c>
      <c r="E34" s="61">
        <v>20175</v>
      </c>
      <c r="F34" s="61">
        <v>19371</v>
      </c>
      <c r="G34" s="61">
        <v>16667</v>
      </c>
      <c r="H34" s="61">
        <v>15069</v>
      </c>
      <c r="I34" s="61">
        <v>14674</v>
      </c>
      <c r="J34" s="61">
        <v>9399</v>
      </c>
      <c r="K34" s="61">
        <v>10142</v>
      </c>
      <c r="L34" s="61">
        <v>9053</v>
      </c>
      <c r="M34" s="61">
        <v>8304</v>
      </c>
      <c r="N34" s="61">
        <v>7187</v>
      </c>
      <c r="O34" s="61">
        <v>6932</v>
      </c>
      <c r="P34" s="61">
        <v>7647</v>
      </c>
      <c r="Q34" s="61">
        <v>7242</v>
      </c>
      <c r="R34" s="61">
        <v>6940</v>
      </c>
      <c r="S34" s="61">
        <v>4877</v>
      </c>
      <c r="T34" s="61">
        <v>6148</v>
      </c>
      <c r="U34" s="61">
        <v>7253</v>
      </c>
      <c r="V34" s="61">
        <v>5541</v>
      </c>
      <c r="W34" s="61">
        <v>3941</v>
      </c>
      <c r="X34" s="61">
        <v>6126</v>
      </c>
      <c r="Y34" s="61">
        <v>5252</v>
      </c>
      <c r="Z34" s="61">
        <v>5357</v>
      </c>
      <c r="AA34" s="61">
        <v>6211</v>
      </c>
      <c r="AB34" s="61">
        <v>5633</v>
      </c>
      <c r="AC34" s="61">
        <v>6204</v>
      </c>
      <c r="AD34" s="61">
        <v>6423</v>
      </c>
      <c r="AE34" s="78">
        <v>5739</v>
      </c>
    </row>
    <row r="35" spans="1:31" ht="14.25" customHeight="1">
      <c r="A35" s="91"/>
      <c r="B35" s="3" t="s">
        <v>9</v>
      </c>
      <c r="C35" s="3" t="s">
        <v>0</v>
      </c>
      <c r="D35" s="61">
        <v>25949</v>
      </c>
      <c r="E35" s="61">
        <v>26234</v>
      </c>
      <c r="F35" s="61">
        <v>25238</v>
      </c>
      <c r="G35" s="61">
        <v>22906</v>
      </c>
      <c r="H35" s="61">
        <v>20476</v>
      </c>
      <c r="I35" s="61">
        <v>20508</v>
      </c>
      <c r="J35" s="61">
        <v>17247</v>
      </c>
      <c r="K35" s="61">
        <v>17173</v>
      </c>
      <c r="L35" s="61">
        <v>16425</v>
      </c>
      <c r="M35" s="61">
        <v>16228</v>
      </c>
      <c r="N35" s="61">
        <v>15077</v>
      </c>
      <c r="O35" s="61">
        <v>14826</v>
      </c>
      <c r="P35" s="61">
        <v>15820</v>
      </c>
      <c r="Q35" s="61">
        <v>15093</v>
      </c>
      <c r="R35" s="61">
        <v>15541</v>
      </c>
      <c r="S35" s="61">
        <v>13274</v>
      </c>
      <c r="T35" s="61">
        <v>14468</v>
      </c>
      <c r="U35" s="61">
        <v>15644</v>
      </c>
      <c r="V35" s="61">
        <v>14350</v>
      </c>
      <c r="W35" s="61">
        <v>12877</v>
      </c>
      <c r="X35" s="61">
        <v>14968</v>
      </c>
      <c r="Y35" s="61">
        <v>14590</v>
      </c>
      <c r="Z35" s="61">
        <v>14677</v>
      </c>
      <c r="AA35" s="61">
        <v>15250</v>
      </c>
      <c r="AB35" s="61">
        <v>15156</v>
      </c>
      <c r="AC35" s="61">
        <v>15557</v>
      </c>
      <c r="AD35" s="61">
        <v>15399</v>
      </c>
      <c r="AE35" s="78">
        <v>15273</v>
      </c>
    </row>
    <row r="36" spans="1:31" ht="14.25" customHeight="1">
      <c r="A36" s="91"/>
      <c r="B36" s="4" t="s">
        <v>10</v>
      </c>
      <c r="C36" s="4" t="s">
        <v>0</v>
      </c>
      <c r="D36" s="40">
        <v>5361</v>
      </c>
      <c r="E36" s="40">
        <v>6059</v>
      </c>
      <c r="F36" s="40">
        <v>5785</v>
      </c>
      <c r="G36" s="40">
        <v>5564</v>
      </c>
      <c r="H36" s="40">
        <v>5378</v>
      </c>
      <c r="I36" s="40">
        <v>6045</v>
      </c>
      <c r="J36" s="40">
        <v>5558</v>
      </c>
      <c r="K36" s="40">
        <v>5992</v>
      </c>
      <c r="L36" s="40">
        <v>6206</v>
      </c>
      <c r="M36" s="40">
        <v>6146</v>
      </c>
      <c r="N36" s="40">
        <v>6554</v>
      </c>
      <c r="O36" s="40">
        <v>6942</v>
      </c>
      <c r="P36" s="40">
        <v>7073</v>
      </c>
      <c r="Q36" s="40">
        <v>7802</v>
      </c>
      <c r="R36" s="40">
        <v>7418</v>
      </c>
      <c r="S36" s="40">
        <v>6393</v>
      </c>
      <c r="T36" s="40">
        <v>6805</v>
      </c>
      <c r="U36" s="40">
        <v>7564</v>
      </c>
      <c r="V36" s="40">
        <v>8030</v>
      </c>
      <c r="W36" s="40">
        <v>7787</v>
      </c>
      <c r="X36" s="40">
        <v>9081</v>
      </c>
      <c r="Y36" s="40">
        <v>8738</v>
      </c>
      <c r="Z36" s="40">
        <v>8695</v>
      </c>
      <c r="AA36" s="40">
        <v>9590</v>
      </c>
      <c r="AB36" s="40">
        <v>9602</v>
      </c>
      <c r="AC36" s="41">
        <v>10124</v>
      </c>
      <c r="AD36" s="60">
        <v>9976</v>
      </c>
      <c r="AE36" s="77">
        <v>9855</v>
      </c>
    </row>
    <row r="37" spans="1:31" ht="14.25" customHeight="1">
      <c r="A37" s="91"/>
      <c r="B37" s="4" t="s">
        <v>11</v>
      </c>
      <c r="C37" s="4" t="s">
        <v>0</v>
      </c>
      <c r="D37" s="40">
        <v>16562</v>
      </c>
      <c r="E37" s="40">
        <v>16096</v>
      </c>
      <c r="F37" s="40">
        <v>15291</v>
      </c>
      <c r="G37" s="40">
        <v>13131</v>
      </c>
      <c r="H37" s="40">
        <v>10759</v>
      </c>
      <c r="I37" s="40">
        <v>10251</v>
      </c>
      <c r="J37" s="40">
        <v>7488</v>
      </c>
      <c r="K37" s="40">
        <v>7034</v>
      </c>
      <c r="L37" s="40">
        <v>6236</v>
      </c>
      <c r="M37" s="40">
        <v>6236</v>
      </c>
      <c r="N37" s="40">
        <v>4929</v>
      </c>
      <c r="O37" s="40">
        <v>4929</v>
      </c>
      <c r="P37" s="40">
        <v>6217</v>
      </c>
      <c r="Q37" s="40">
        <v>5020</v>
      </c>
      <c r="R37" s="40">
        <v>5998</v>
      </c>
      <c r="S37" s="40">
        <v>4894</v>
      </c>
      <c r="T37" s="40">
        <v>5719</v>
      </c>
      <c r="U37" s="40">
        <v>6384</v>
      </c>
      <c r="V37" s="40">
        <v>4948</v>
      </c>
      <c r="W37" s="40">
        <v>3750</v>
      </c>
      <c r="X37" s="40">
        <v>4533</v>
      </c>
      <c r="Y37" s="40">
        <v>4460</v>
      </c>
      <c r="Z37" s="40">
        <v>4665</v>
      </c>
      <c r="AA37" s="40">
        <v>4206</v>
      </c>
      <c r="AB37" s="40">
        <v>4067</v>
      </c>
      <c r="AC37" s="41">
        <v>4114</v>
      </c>
      <c r="AD37" s="60">
        <v>4164</v>
      </c>
      <c r="AE37" s="77">
        <v>4165</v>
      </c>
    </row>
    <row r="38" spans="1:31" ht="14.25" customHeight="1">
      <c r="A38" s="91"/>
      <c r="B38" s="4" t="s">
        <v>12</v>
      </c>
      <c r="C38" s="4" t="s">
        <v>0</v>
      </c>
      <c r="D38" s="40">
        <v>3376</v>
      </c>
      <c r="E38" s="40">
        <v>3450</v>
      </c>
      <c r="F38" s="40">
        <v>3549</v>
      </c>
      <c r="G38" s="40">
        <v>3628</v>
      </c>
      <c r="H38" s="40">
        <v>3780</v>
      </c>
      <c r="I38" s="40">
        <v>3684</v>
      </c>
      <c r="J38" s="40">
        <v>3679</v>
      </c>
      <c r="K38" s="40">
        <v>3639</v>
      </c>
      <c r="L38" s="40">
        <v>3498</v>
      </c>
      <c r="M38" s="40">
        <v>3383</v>
      </c>
      <c r="N38" s="40">
        <v>3148</v>
      </c>
      <c r="O38" s="40">
        <v>2520</v>
      </c>
      <c r="P38" s="40">
        <v>2110</v>
      </c>
      <c r="Q38" s="40">
        <v>1853</v>
      </c>
      <c r="R38" s="40">
        <v>1705</v>
      </c>
      <c r="S38" s="40">
        <v>1568</v>
      </c>
      <c r="T38" s="40">
        <v>1534</v>
      </c>
      <c r="U38" s="40">
        <v>1291</v>
      </c>
      <c r="V38" s="40">
        <v>962</v>
      </c>
      <c r="W38" s="40">
        <v>942</v>
      </c>
      <c r="X38" s="40">
        <v>948</v>
      </c>
      <c r="Y38" s="40">
        <v>995</v>
      </c>
      <c r="Z38" s="40">
        <v>920</v>
      </c>
      <c r="AA38" s="40">
        <v>1057</v>
      </c>
      <c r="AB38" s="40">
        <v>1098</v>
      </c>
      <c r="AC38" s="41">
        <v>932</v>
      </c>
      <c r="AD38" s="52">
        <v>869</v>
      </c>
      <c r="AE38" s="23">
        <v>862</v>
      </c>
    </row>
    <row r="39" spans="1:31" ht="14.25" customHeight="1">
      <c r="A39" s="91"/>
      <c r="B39" s="4" t="s">
        <v>13</v>
      </c>
      <c r="C39" s="4" t="s">
        <v>0</v>
      </c>
      <c r="D39" s="40">
        <v>58</v>
      </c>
      <c r="E39" s="40">
        <v>61</v>
      </c>
      <c r="F39" s="40">
        <v>69</v>
      </c>
      <c r="G39" s="40">
        <v>63</v>
      </c>
      <c r="H39" s="40">
        <v>61</v>
      </c>
      <c r="I39" s="40">
        <v>52</v>
      </c>
      <c r="J39" s="40">
        <v>33</v>
      </c>
      <c r="K39" s="40">
        <v>40</v>
      </c>
      <c r="L39" s="40">
        <v>36</v>
      </c>
      <c r="M39" s="40">
        <v>38</v>
      </c>
      <c r="N39" s="40">
        <v>34</v>
      </c>
      <c r="O39" s="40">
        <v>33</v>
      </c>
      <c r="P39" s="40">
        <v>32</v>
      </c>
      <c r="Q39" s="40">
        <v>37</v>
      </c>
      <c r="R39" s="40">
        <v>42</v>
      </c>
      <c r="S39" s="40">
        <v>39</v>
      </c>
      <c r="T39" s="40">
        <v>34</v>
      </c>
      <c r="U39" s="40">
        <v>34</v>
      </c>
      <c r="V39" s="40">
        <v>38</v>
      </c>
      <c r="W39" s="40">
        <v>32</v>
      </c>
      <c r="X39" s="40">
        <v>40</v>
      </c>
      <c r="Y39" s="40">
        <v>41</v>
      </c>
      <c r="Z39" s="40">
        <v>39</v>
      </c>
      <c r="AA39" s="40">
        <v>41</v>
      </c>
      <c r="AB39" s="40">
        <v>43</v>
      </c>
      <c r="AC39" s="41">
        <v>46</v>
      </c>
      <c r="AD39" s="52">
        <v>50</v>
      </c>
      <c r="AE39" s="23">
        <v>52</v>
      </c>
    </row>
    <row r="40" spans="1:31" ht="14.25" customHeight="1">
      <c r="A40" s="91"/>
      <c r="B40" s="4" t="s">
        <v>15</v>
      </c>
      <c r="C40" s="4" t="s">
        <v>0</v>
      </c>
      <c r="D40" s="40">
        <v>592</v>
      </c>
      <c r="E40" s="40">
        <v>568</v>
      </c>
      <c r="F40" s="40">
        <v>544</v>
      </c>
      <c r="G40" s="40">
        <v>521</v>
      </c>
      <c r="H40" s="40">
        <v>498</v>
      </c>
      <c r="I40" s="40">
        <v>476</v>
      </c>
      <c r="J40" s="40">
        <v>489</v>
      </c>
      <c r="K40" s="40">
        <v>468</v>
      </c>
      <c r="L40" s="40">
        <v>449</v>
      </c>
      <c r="M40" s="40">
        <v>425</v>
      </c>
      <c r="N40" s="40">
        <v>412</v>
      </c>
      <c r="O40" s="40">
        <v>402</v>
      </c>
      <c r="P40" s="40">
        <v>387</v>
      </c>
      <c r="Q40" s="40">
        <v>381</v>
      </c>
      <c r="R40" s="40">
        <v>379</v>
      </c>
      <c r="S40" s="40">
        <v>380</v>
      </c>
      <c r="T40" s="40">
        <v>377</v>
      </c>
      <c r="U40" s="40">
        <v>371</v>
      </c>
      <c r="V40" s="40">
        <v>372</v>
      </c>
      <c r="W40" s="40">
        <v>365</v>
      </c>
      <c r="X40" s="40">
        <v>366</v>
      </c>
      <c r="Y40" s="40">
        <v>356</v>
      </c>
      <c r="Z40" s="40">
        <v>357</v>
      </c>
      <c r="AA40" s="40">
        <v>356</v>
      </c>
      <c r="AB40" s="40">
        <v>346</v>
      </c>
      <c r="AC40" s="41">
        <v>341</v>
      </c>
      <c r="AD40" s="52">
        <v>340</v>
      </c>
      <c r="AE40" s="23">
        <v>339</v>
      </c>
    </row>
    <row r="41" spans="1:31" ht="14.25" customHeight="1">
      <c r="A41" s="91"/>
      <c r="B41" s="3" t="s">
        <v>16</v>
      </c>
      <c r="C41" s="3" t="s">
        <v>0</v>
      </c>
      <c r="D41" s="61">
        <v>5811</v>
      </c>
      <c r="E41" s="61">
        <v>6059</v>
      </c>
      <c r="F41" s="61">
        <v>5868</v>
      </c>
      <c r="G41" s="61">
        <v>6239</v>
      </c>
      <c r="H41" s="61">
        <v>5407</v>
      </c>
      <c r="I41" s="61">
        <v>5834</v>
      </c>
      <c r="J41" s="61">
        <v>7849</v>
      </c>
      <c r="K41" s="61">
        <v>7030</v>
      </c>
      <c r="L41" s="61">
        <v>7372</v>
      </c>
      <c r="M41" s="61">
        <v>7924</v>
      </c>
      <c r="N41" s="61">
        <v>7890</v>
      </c>
      <c r="O41" s="61">
        <v>7895</v>
      </c>
      <c r="P41" s="61">
        <v>8173</v>
      </c>
      <c r="Q41" s="61">
        <v>7851</v>
      </c>
      <c r="R41" s="61">
        <v>8601</v>
      </c>
      <c r="S41" s="61">
        <v>8397</v>
      </c>
      <c r="T41" s="61">
        <v>8320</v>
      </c>
      <c r="U41" s="61">
        <v>8391</v>
      </c>
      <c r="V41" s="61">
        <v>8810</v>
      </c>
      <c r="W41" s="61">
        <v>8936</v>
      </c>
      <c r="X41" s="61">
        <v>8841</v>
      </c>
      <c r="Y41" s="61">
        <v>9338</v>
      </c>
      <c r="Z41" s="61">
        <v>9320</v>
      </c>
      <c r="AA41" s="61">
        <v>9039</v>
      </c>
      <c r="AB41" s="61">
        <v>9523</v>
      </c>
      <c r="AC41" s="61">
        <v>9353</v>
      </c>
      <c r="AD41" s="61">
        <v>8976</v>
      </c>
      <c r="AE41" s="78">
        <v>9535</v>
      </c>
    </row>
    <row r="42" spans="1:31" ht="14.25" customHeight="1">
      <c r="A42" s="91"/>
      <c r="B42" s="4" t="s">
        <v>17</v>
      </c>
      <c r="C42" s="4" t="s">
        <v>0</v>
      </c>
      <c r="D42" s="40">
        <v>659</v>
      </c>
      <c r="E42" s="40">
        <v>908</v>
      </c>
      <c r="F42" s="40">
        <v>862</v>
      </c>
      <c r="G42" s="40">
        <v>1209</v>
      </c>
      <c r="H42" s="40">
        <v>822</v>
      </c>
      <c r="I42" s="40">
        <v>931</v>
      </c>
      <c r="J42" s="40">
        <v>934</v>
      </c>
      <c r="K42" s="40">
        <v>661</v>
      </c>
      <c r="L42" s="40">
        <v>1000</v>
      </c>
      <c r="M42" s="40">
        <v>771</v>
      </c>
      <c r="N42" s="40">
        <v>1109</v>
      </c>
      <c r="O42" s="40">
        <v>679</v>
      </c>
      <c r="P42" s="40">
        <v>897</v>
      </c>
      <c r="Q42" s="40">
        <v>616</v>
      </c>
      <c r="R42" s="40">
        <v>1363</v>
      </c>
      <c r="S42" s="40">
        <v>1135</v>
      </c>
      <c r="T42" s="40">
        <v>1039</v>
      </c>
      <c r="U42" s="40">
        <v>1026</v>
      </c>
      <c r="V42" s="40">
        <v>1295</v>
      </c>
      <c r="W42" s="40">
        <v>1321</v>
      </c>
      <c r="X42" s="40">
        <v>1083</v>
      </c>
      <c r="Y42" s="40">
        <v>1497</v>
      </c>
      <c r="Z42" s="40">
        <v>1486</v>
      </c>
      <c r="AA42" s="40">
        <v>1272</v>
      </c>
      <c r="AB42" s="40">
        <v>1552</v>
      </c>
      <c r="AC42" s="41">
        <v>1409</v>
      </c>
      <c r="AD42" s="60">
        <v>1047</v>
      </c>
      <c r="AE42" s="77">
        <v>1695</v>
      </c>
    </row>
    <row r="43" spans="1:31" ht="14.25" customHeight="1">
      <c r="A43" s="91"/>
      <c r="B43" s="4" t="s">
        <v>18</v>
      </c>
      <c r="C43" s="4" t="s">
        <v>0</v>
      </c>
      <c r="D43" s="63">
        <v>5152</v>
      </c>
      <c r="E43" s="63">
        <v>5150</v>
      </c>
      <c r="F43" s="63">
        <v>5005</v>
      </c>
      <c r="G43" s="63">
        <v>5030</v>
      </c>
      <c r="H43" s="63">
        <v>4585</v>
      </c>
      <c r="I43" s="63">
        <v>4903</v>
      </c>
      <c r="J43" s="63">
        <v>6914</v>
      </c>
      <c r="K43" s="63">
        <v>6369</v>
      </c>
      <c r="L43" s="63">
        <v>6371</v>
      </c>
      <c r="M43" s="63">
        <v>7153</v>
      </c>
      <c r="N43" s="63">
        <v>6781</v>
      </c>
      <c r="O43" s="63">
        <v>7216</v>
      </c>
      <c r="P43" s="63">
        <v>7275</v>
      </c>
      <c r="Q43" s="63">
        <v>7235</v>
      </c>
      <c r="R43" s="63">
        <v>7238</v>
      </c>
      <c r="S43" s="63">
        <v>7262</v>
      </c>
      <c r="T43" s="63">
        <v>7281</v>
      </c>
      <c r="U43" s="63">
        <v>7365</v>
      </c>
      <c r="V43" s="63">
        <v>7515</v>
      </c>
      <c r="W43" s="63">
        <v>7615</v>
      </c>
      <c r="X43" s="63">
        <v>7759</v>
      </c>
      <c r="Y43" s="63">
        <v>7841</v>
      </c>
      <c r="Z43" s="63">
        <v>7834</v>
      </c>
      <c r="AA43" s="63">
        <v>7767</v>
      </c>
      <c r="AB43" s="63">
        <v>7971</v>
      </c>
      <c r="AC43" s="63">
        <v>7944</v>
      </c>
      <c r="AD43" s="64">
        <v>7929</v>
      </c>
      <c r="AE43" s="77">
        <v>7840</v>
      </c>
    </row>
    <row r="44" spans="1:31" ht="14.25" customHeight="1">
      <c r="A44" s="92"/>
      <c r="B44" s="3" t="s">
        <v>31</v>
      </c>
      <c r="C44" s="3" t="s">
        <v>1</v>
      </c>
      <c r="D44" s="72">
        <v>22</v>
      </c>
      <c r="E44" s="72">
        <v>23</v>
      </c>
      <c r="F44" s="72">
        <v>23</v>
      </c>
      <c r="G44" s="72">
        <v>27</v>
      </c>
      <c r="H44" s="72">
        <v>26</v>
      </c>
      <c r="I44" s="72">
        <v>28</v>
      </c>
      <c r="J44" s="72">
        <v>46</v>
      </c>
      <c r="K44" s="72">
        <v>41</v>
      </c>
      <c r="L44" s="72">
        <v>45</v>
      </c>
      <c r="M44" s="72">
        <v>49</v>
      </c>
      <c r="N44" s="72">
        <v>52</v>
      </c>
      <c r="O44" s="72">
        <v>53</v>
      </c>
      <c r="P44" s="72">
        <v>52</v>
      </c>
      <c r="Q44" s="72">
        <v>52</v>
      </c>
      <c r="R44" s="72">
        <v>55</v>
      </c>
      <c r="S44" s="72">
        <v>63</v>
      </c>
      <c r="T44" s="72">
        <v>58</v>
      </c>
      <c r="U44" s="72">
        <v>54</v>
      </c>
      <c r="V44" s="72">
        <v>61</v>
      </c>
      <c r="W44" s="72">
        <v>69</v>
      </c>
      <c r="X44" s="72">
        <v>59</v>
      </c>
      <c r="Y44" s="72">
        <v>64</v>
      </c>
      <c r="Z44" s="72">
        <v>63</v>
      </c>
      <c r="AA44" s="72">
        <v>59</v>
      </c>
      <c r="AB44" s="72">
        <v>63</v>
      </c>
      <c r="AC44" s="72">
        <v>60</v>
      </c>
      <c r="AD44" s="72">
        <v>58</v>
      </c>
      <c r="AE44" s="79">
        <v>62</v>
      </c>
    </row>
    <row r="45" spans="1:31" ht="18">
      <c r="A45" s="88" t="s">
        <v>32</v>
      </c>
      <c r="B45" s="19" t="s">
        <v>81</v>
      </c>
      <c r="C45" s="19"/>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row>
    <row r="46" spans="1:31" ht="15.75">
      <c r="A46" s="91"/>
      <c r="B46" s="3" t="s">
        <v>33</v>
      </c>
      <c r="C46" s="3" t="s">
        <v>82</v>
      </c>
      <c r="D46" s="57">
        <f>SUM(D47:D52)</f>
        <v>8.35</v>
      </c>
      <c r="E46" s="57">
        <f t="shared" ref="E46:AE46" si="1">SUM(E47:E52)</f>
        <v>8.2799999999999994</v>
      </c>
      <c r="F46" s="57">
        <f t="shared" si="1"/>
        <v>8.2200000000000006</v>
      </c>
      <c r="G46" s="57">
        <f t="shared" si="1"/>
        <v>8.25</v>
      </c>
      <c r="H46" s="57">
        <f t="shared" si="1"/>
        <v>8.23</v>
      </c>
      <c r="I46" s="57">
        <f t="shared" si="1"/>
        <v>8.1900000000000013</v>
      </c>
      <c r="J46" s="57">
        <f t="shared" si="1"/>
        <v>8.0399999999999991</v>
      </c>
      <c r="K46" s="57">
        <f t="shared" si="1"/>
        <v>7.910000000000001</v>
      </c>
      <c r="L46" s="57">
        <f t="shared" si="1"/>
        <v>7.93</v>
      </c>
      <c r="M46" s="57">
        <f t="shared" si="1"/>
        <v>7.8</v>
      </c>
      <c r="N46" s="57">
        <f t="shared" si="1"/>
        <v>7.9600000000000009</v>
      </c>
      <c r="O46" s="57">
        <f t="shared" si="1"/>
        <v>8.11</v>
      </c>
      <c r="P46" s="57">
        <f t="shared" si="1"/>
        <v>8.06</v>
      </c>
      <c r="Q46" s="57">
        <f t="shared" si="1"/>
        <v>7.92</v>
      </c>
      <c r="R46" s="57">
        <f t="shared" si="1"/>
        <v>7.85</v>
      </c>
      <c r="S46" s="57">
        <f t="shared" si="1"/>
        <v>8.02</v>
      </c>
      <c r="T46" s="57">
        <f t="shared" si="1"/>
        <v>7.96</v>
      </c>
      <c r="U46" s="57">
        <f t="shared" si="1"/>
        <v>8.11</v>
      </c>
      <c r="V46" s="57">
        <f t="shared" si="1"/>
        <v>8.24</v>
      </c>
      <c r="W46" s="57">
        <f t="shared" si="1"/>
        <v>8.17</v>
      </c>
      <c r="X46" s="57">
        <f t="shared" si="1"/>
        <v>8.3000000000000007</v>
      </c>
      <c r="Y46" s="57">
        <f t="shared" si="1"/>
        <v>8.23</v>
      </c>
      <c r="Z46" s="57">
        <f t="shared" si="1"/>
        <v>8.32</v>
      </c>
      <c r="AA46" s="57">
        <f t="shared" si="1"/>
        <v>8.24</v>
      </c>
      <c r="AB46" s="57">
        <f t="shared" si="1"/>
        <v>8.3699999999999992</v>
      </c>
      <c r="AC46" s="57">
        <f t="shared" si="1"/>
        <v>8.33</v>
      </c>
      <c r="AD46" s="57">
        <f t="shared" si="1"/>
        <v>8.370000000000001</v>
      </c>
      <c r="AE46" s="57">
        <f t="shared" si="1"/>
        <v>8.3899999999999988</v>
      </c>
    </row>
    <row r="47" spans="1:31" ht="17.25" customHeight="1">
      <c r="A47" s="91"/>
      <c r="B47" s="4" t="s">
        <v>83</v>
      </c>
      <c r="C47" s="4" t="s">
        <v>84</v>
      </c>
      <c r="D47" s="25">
        <v>3.58</v>
      </c>
      <c r="E47" s="25">
        <v>3.58</v>
      </c>
      <c r="F47" s="25">
        <v>3.51</v>
      </c>
      <c r="G47" s="25">
        <v>3.46</v>
      </c>
      <c r="H47" s="25">
        <v>3.49</v>
      </c>
      <c r="I47" s="25">
        <v>3.49</v>
      </c>
      <c r="J47" s="25">
        <v>3.48</v>
      </c>
      <c r="K47" s="25">
        <v>3.41</v>
      </c>
      <c r="L47" s="25">
        <v>3.38</v>
      </c>
      <c r="M47" s="25">
        <v>3.33</v>
      </c>
      <c r="N47" s="25">
        <v>3.33</v>
      </c>
      <c r="O47" s="25">
        <v>3.36</v>
      </c>
      <c r="P47" s="25">
        <v>3.35</v>
      </c>
      <c r="Q47" s="25">
        <v>3.31</v>
      </c>
      <c r="R47" s="25">
        <v>3.28</v>
      </c>
      <c r="S47" s="25">
        <v>3.3</v>
      </c>
      <c r="T47" s="25">
        <v>3.33</v>
      </c>
      <c r="U47" s="25">
        <v>3.36</v>
      </c>
      <c r="V47" s="25">
        <v>3.45</v>
      </c>
      <c r="W47" s="25">
        <v>3.4</v>
      </c>
      <c r="X47" s="25">
        <v>3.37</v>
      </c>
      <c r="Y47" s="25">
        <v>3.36</v>
      </c>
      <c r="Z47" s="25">
        <v>3.37</v>
      </c>
      <c r="AA47" s="25">
        <v>3.34</v>
      </c>
      <c r="AB47" s="25">
        <v>3.36</v>
      </c>
      <c r="AC47" s="25">
        <v>3.35</v>
      </c>
      <c r="AD47" s="55">
        <v>3.33</v>
      </c>
      <c r="AE47" s="85">
        <v>3.29</v>
      </c>
    </row>
    <row r="48" spans="1:31" ht="16.5" customHeight="1">
      <c r="A48" s="91"/>
      <c r="B48" s="4" t="s">
        <v>85</v>
      </c>
      <c r="C48" s="4" t="s">
        <v>84</v>
      </c>
      <c r="D48" s="25">
        <v>1.3</v>
      </c>
      <c r="E48" s="25">
        <v>1.28</v>
      </c>
      <c r="F48" s="25">
        <v>1.26</v>
      </c>
      <c r="G48" s="25">
        <v>1.25</v>
      </c>
      <c r="H48" s="25">
        <v>1.24</v>
      </c>
      <c r="I48" s="25">
        <v>1.22</v>
      </c>
      <c r="J48" s="25">
        <v>1.2</v>
      </c>
      <c r="K48" s="25">
        <v>1.17</v>
      </c>
      <c r="L48" s="25">
        <v>1.17</v>
      </c>
      <c r="M48" s="25">
        <v>1.1499999999999999</v>
      </c>
      <c r="N48" s="25">
        <v>1.1299999999999999</v>
      </c>
      <c r="O48" s="25">
        <v>1.1399999999999999</v>
      </c>
      <c r="P48" s="25">
        <v>1.1200000000000001</v>
      </c>
      <c r="Q48" s="25">
        <v>1.1200000000000001</v>
      </c>
      <c r="R48" s="25">
        <v>1.1200000000000001</v>
      </c>
      <c r="S48" s="25">
        <v>1.1399999999999999</v>
      </c>
      <c r="T48" s="25">
        <v>1.1599999999999999</v>
      </c>
      <c r="U48" s="25">
        <v>1.1599999999999999</v>
      </c>
      <c r="V48" s="25">
        <v>1.18</v>
      </c>
      <c r="W48" s="25">
        <v>1.18</v>
      </c>
      <c r="X48" s="25">
        <v>1.18</v>
      </c>
      <c r="Y48" s="25">
        <v>1.19</v>
      </c>
      <c r="Z48" s="25">
        <v>1.18</v>
      </c>
      <c r="AA48" s="25">
        <v>1.17</v>
      </c>
      <c r="AB48" s="25">
        <v>1.18</v>
      </c>
      <c r="AC48" s="25">
        <v>1.18</v>
      </c>
      <c r="AD48" s="55">
        <v>1.17</v>
      </c>
      <c r="AE48" s="85">
        <v>1.1499999999999999</v>
      </c>
    </row>
    <row r="49" spans="1:31" ht="16.5" customHeight="1">
      <c r="A49" s="91"/>
      <c r="B49" s="4" t="s">
        <v>86</v>
      </c>
      <c r="C49" s="4" t="s">
        <v>84</v>
      </c>
      <c r="D49" s="25">
        <v>1.84</v>
      </c>
      <c r="E49" s="25">
        <v>1.8</v>
      </c>
      <c r="F49" s="25">
        <v>1.78</v>
      </c>
      <c r="G49" s="25">
        <v>1.82</v>
      </c>
      <c r="H49" s="25">
        <v>1.77</v>
      </c>
      <c r="I49" s="25">
        <v>1.77</v>
      </c>
      <c r="J49" s="25">
        <v>1.68</v>
      </c>
      <c r="K49" s="25">
        <v>1.61</v>
      </c>
      <c r="L49" s="25">
        <v>1.62</v>
      </c>
      <c r="M49" s="25">
        <v>1.55</v>
      </c>
      <c r="N49" s="25">
        <v>1.69</v>
      </c>
      <c r="O49" s="25">
        <v>1.65</v>
      </c>
      <c r="P49" s="25">
        <v>1.6</v>
      </c>
      <c r="Q49" s="25">
        <v>1.52</v>
      </c>
      <c r="R49" s="25">
        <v>1.52</v>
      </c>
      <c r="S49" s="25">
        <v>1.6</v>
      </c>
      <c r="T49" s="25">
        <v>1.52</v>
      </c>
      <c r="U49" s="25">
        <v>1.58</v>
      </c>
      <c r="V49" s="25">
        <v>1.54</v>
      </c>
      <c r="W49" s="25">
        <v>1.51</v>
      </c>
      <c r="X49" s="25">
        <v>1.56</v>
      </c>
      <c r="Y49" s="25">
        <v>1.53</v>
      </c>
      <c r="Z49" s="25">
        <v>1.59</v>
      </c>
      <c r="AA49" s="25">
        <v>1.5</v>
      </c>
      <c r="AB49" s="25">
        <v>1.59</v>
      </c>
      <c r="AC49" s="25">
        <v>1.52</v>
      </c>
      <c r="AD49" s="55">
        <v>1.55</v>
      </c>
      <c r="AE49" s="85">
        <v>1.58</v>
      </c>
    </row>
    <row r="50" spans="1:31" ht="16.5" customHeight="1">
      <c r="A50" s="91"/>
      <c r="B50" s="4" t="s">
        <v>34</v>
      </c>
      <c r="C50" s="4" t="s">
        <v>84</v>
      </c>
      <c r="D50" s="25">
        <v>0.83</v>
      </c>
      <c r="E50" s="25">
        <v>0.83</v>
      </c>
      <c r="F50" s="25">
        <v>0.82</v>
      </c>
      <c r="G50" s="25">
        <v>0.82</v>
      </c>
      <c r="H50" s="25">
        <v>0.82</v>
      </c>
      <c r="I50" s="25">
        <v>0.82</v>
      </c>
      <c r="J50" s="25">
        <v>0.82</v>
      </c>
      <c r="K50" s="25">
        <v>0.82</v>
      </c>
      <c r="L50" s="25">
        <v>0.82</v>
      </c>
      <c r="M50" s="25">
        <v>0.81</v>
      </c>
      <c r="N50" s="25">
        <v>0.81</v>
      </c>
      <c r="O50" s="25">
        <v>0.8</v>
      </c>
      <c r="P50" s="25">
        <v>0.84</v>
      </c>
      <c r="Q50" s="25">
        <v>0.79</v>
      </c>
      <c r="R50" s="25">
        <v>0.78</v>
      </c>
      <c r="S50" s="25">
        <v>0.78</v>
      </c>
      <c r="T50" s="25">
        <v>0.77</v>
      </c>
      <c r="U50" s="25">
        <v>0.74</v>
      </c>
      <c r="V50" s="25">
        <v>0.75</v>
      </c>
      <c r="W50" s="25">
        <v>0.76</v>
      </c>
      <c r="X50" s="25">
        <v>0.74</v>
      </c>
      <c r="Y50" s="25">
        <v>0.7</v>
      </c>
      <c r="Z50" s="25">
        <v>0.7</v>
      </c>
      <c r="AA50" s="25">
        <v>0.68</v>
      </c>
      <c r="AB50" s="25">
        <v>0.63</v>
      </c>
      <c r="AC50" s="25">
        <v>0.63</v>
      </c>
      <c r="AD50" s="55">
        <v>0.63</v>
      </c>
      <c r="AE50" s="85">
        <v>0.63</v>
      </c>
    </row>
    <row r="51" spans="1:31" ht="16.5" customHeight="1">
      <c r="A51" s="91"/>
      <c r="B51" s="4" t="s">
        <v>35</v>
      </c>
      <c r="C51" s="4" t="s">
        <v>84</v>
      </c>
      <c r="D51" s="25">
        <v>0.15</v>
      </c>
      <c r="E51" s="25">
        <v>0.18</v>
      </c>
      <c r="F51" s="25">
        <v>0.21</v>
      </c>
      <c r="G51" s="25">
        <v>0.24</v>
      </c>
      <c r="H51" s="25">
        <v>0.27</v>
      </c>
      <c r="I51" s="25">
        <v>0.3</v>
      </c>
      <c r="J51" s="25">
        <v>0.33</v>
      </c>
      <c r="K51" s="25">
        <v>0.36</v>
      </c>
      <c r="L51" s="25">
        <v>0.38</v>
      </c>
      <c r="M51" s="25">
        <v>0.41</v>
      </c>
      <c r="N51" s="25">
        <v>0.44</v>
      </c>
      <c r="O51" s="25">
        <v>0.47</v>
      </c>
      <c r="P51" s="25">
        <v>0.5</v>
      </c>
      <c r="Q51" s="25">
        <v>0.53</v>
      </c>
      <c r="R51" s="25">
        <v>0.56000000000000005</v>
      </c>
      <c r="S51" s="25">
        <v>0.59</v>
      </c>
      <c r="T51" s="25">
        <v>0.61</v>
      </c>
      <c r="U51" s="25">
        <v>0.64</v>
      </c>
      <c r="V51" s="25">
        <v>0.67</v>
      </c>
      <c r="W51" s="25">
        <v>0.7</v>
      </c>
      <c r="X51" s="25">
        <v>0.73</v>
      </c>
      <c r="Y51" s="25">
        <v>0.76</v>
      </c>
      <c r="Z51" s="25">
        <v>0.79</v>
      </c>
      <c r="AA51" s="25">
        <v>0.82</v>
      </c>
      <c r="AB51" s="25">
        <v>0.85</v>
      </c>
      <c r="AC51" s="25">
        <v>0.87</v>
      </c>
      <c r="AD51" s="55">
        <v>0.9</v>
      </c>
      <c r="AE51" s="85">
        <v>0.93</v>
      </c>
    </row>
    <row r="52" spans="1:31" ht="16.5" customHeight="1">
      <c r="A52" s="91"/>
      <c r="B52" s="4" t="s">
        <v>87</v>
      </c>
      <c r="C52" s="4" t="s">
        <v>84</v>
      </c>
      <c r="D52" s="25">
        <v>0.65</v>
      </c>
      <c r="E52" s="25">
        <v>0.61</v>
      </c>
      <c r="F52" s="25">
        <v>0.64</v>
      </c>
      <c r="G52" s="25">
        <v>0.66</v>
      </c>
      <c r="H52" s="25">
        <v>0.64</v>
      </c>
      <c r="I52" s="25">
        <v>0.59</v>
      </c>
      <c r="J52" s="25">
        <v>0.53</v>
      </c>
      <c r="K52" s="25">
        <v>0.54</v>
      </c>
      <c r="L52" s="25">
        <v>0.56000000000000005</v>
      </c>
      <c r="M52" s="25">
        <v>0.55000000000000004</v>
      </c>
      <c r="N52" s="25">
        <v>0.56000000000000005</v>
      </c>
      <c r="O52" s="25">
        <v>0.69</v>
      </c>
      <c r="P52" s="25">
        <v>0.65</v>
      </c>
      <c r="Q52" s="25">
        <v>0.65</v>
      </c>
      <c r="R52" s="25">
        <v>0.59</v>
      </c>
      <c r="S52" s="25">
        <v>0.61</v>
      </c>
      <c r="T52" s="25">
        <v>0.56999999999999995</v>
      </c>
      <c r="U52" s="25">
        <v>0.63</v>
      </c>
      <c r="V52" s="25">
        <v>0.65</v>
      </c>
      <c r="W52" s="25">
        <v>0.62</v>
      </c>
      <c r="X52" s="25">
        <v>0.72</v>
      </c>
      <c r="Y52" s="25">
        <v>0.69</v>
      </c>
      <c r="Z52" s="25">
        <v>0.69</v>
      </c>
      <c r="AA52" s="24">
        <v>0.73</v>
      </c>
      <c r="AB52" s="25">
        <v>0.76</v>
      </c>
      <c r="AC52" s="25">
        <v>0.78</v>
      </c>
      <c r="AD52" s="56">
        <v>0.79</v>
      </c>
      <c r="AE52" s="85">
        <v>0.81</v>
      </c>
    </row>
    <row r="53" spans="1:31" ht="16.5" customHeight="1">
      <c r="A53" s="91"/>
      <c r="B53" s="15" t="s">
        <v>88</v>
      </c>
      <c r="C53" s="15"/>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row>
    <row r="54" spans="1:31" ht="16.5" customHeight="1">
      <c r="A54" s="91"/>
      <c r="B54" s="3" t="s">
        <v>69</v>
      </c>
      <c r="C54" s="3" t="s">
        <v>89</v>
      </c>
      <c r="D54" s="74">
        <v>49496.987228410784</v>
      </c>
      <c r="E54" s="74">
        <v>49563.563298248577</v>
      </c>
      <c r="F54" s="74">
        <v>49384.162243723251</v>
      </c>
      <c r="G54" s="74">
        <v>48777.338067085111</v>
      </c>
      <c r="H54" s="74">
        <v>47777.025099082428</v>
      </c>
      <c r="I54" s="74">
        <v>47459.652281589093</v>
      </c>
      <c r="J54" s="74">
        <v>47045.962725466816</v>
      </c>
      <c r="K54" s="74">
        <v>46504.971455639214</v>
      </c>
      <c r="L54" s="74">
        <v>46746.262162021245</v>
      </c>
      <c r="M54" s="74">
        <v>46445.941821320586</v>
      </c>
      <c r="N54" s="74">
        <v>46669.208083782723</v>
      </c>
      <c r="O54" s="74">
        <v>47882.82532813638</v>
      </c>
      <c r="P54" s="74">
        <v>49673.164747739575</v>
      </c>
      <c r="Q54" s="74">
        <v>50809.160309908526</v>
      </c>
      <c r="R54" s="74">
        <v>49595.923304154785</v>
      </c>
      <c r="S54" s="74">
        <v>49092.379974974509</v>
      </c>
      <c r="T54" s="74">
        <v>51810.078025795709</v>
      </c>
      <c r="U54" s="74">
        <v>53271.508920227425</v>
      </c>
      <c r="V54" s="74">
        <v>52693.454978851347</v>
      </c>
      <c r="W54" s="74">
        <v>52075.243040904679</v>
      </c>
      <c r="X54" s="74">
        <v>53214.280624227657</v>
      </c>
      <c r="Y54" s="74">
        <v>53083.876130066194</v>
      </c>
      <c r="Z54" s="74">
        <v>52040.767109499189</v>
      </c>
      <c r="AA54" s="74">
        <v>52331.344452428151</v>
      </c>
      <c r="AB54" s="74">
        <v>52691.489878055465</v>
      </c>
      <c r="AC54" s="74">
        <v>52011.055645629851</v>
      </c>
      <c r="AD54" s="74">
        <v>53639.951798683702</v>
      </c>
      <c r="AE54" s="80">
        <v>54275</v>
      </c>
    </row>
    <row r="55" spans="1:31" ht="15" collapsed="1">
      <c r="A55" s="91"/>
      <c r="B55" s="3" t="s">
        <v>70</v>
      </c>
      <c r="C55" s="3" t="s">
        <v>89</v>
      </c>
      <c r="D55" s="74">
        <v>34581.89829220104</v>
      </c>
      <c r="E55" s="74">
        <v>34506.895651654384</v>
      </c>
      <c r="F55" s="74">
        <v>34306.995233163987</v>
      </c>
      <c r="G55" s="74">
        <v>33653.419253129912</v>
      </c>
      <c r="H55" s="74">
        <v>32921.218513982232</v>
      </c>
      <c r="I55" s="74">
        <v>32692.729903609659</v>
      </c>
      <c r="J55" s="74">
        <v>32331.263598403661</v>
      </c>
      <c r="K55" s="74">
        <v>31640.592973030107</v>
      </c>
      <c r="L55" s="74">
        <v>31792.973984466833</v>
      </c>
      <c r="M55" s="74">
        <v>31611.386520505035</v>
      </c>
      <c r="N55" s="74">
        <v>32067.401504419078</v>
      </c>
      <c r="O55" s="74">
        <v>32657.587145552407</v>
      </c>
      <c r="P55" s="74">
        <v>33819.165608585216</v>
      </c>
      <c r="Q55" s="74">
        <v>35627.524600284545</v>
      </c>
      <c r="R55" s="74">
        <v>34359.917236186404</v>
      </c>
      <c r="S55" s="74">
        <v>33667.136485995274</v>
      </c>
      <c r="T55" s="74">
        <v>36130.963866520142</v>
      </c>
      <c r="U55" s="74">
        <v>38226.428817259475</v>
      </c>
      <c r="V55" s="74">
        <v>37348.727525654649</v>
      </c>
      <c r="W55" s="74">
        <v>36634.783828132619</v>
      </c>
      <c r="X55" s="74">
        <v>37741.718495939036</v>
      </c>
      <c r="Y55" s="74">
        <v>38368.383085965113</v>
      </c>
      <c r="Z55" s="74">
        <v>37027.578643914014</v>
      </c>
      <c r="AA55" s="74">
        <v>37295.001650324921</v>
      </c>
      <c r="AB55" s="74">
        <v>38401.552231816677</v>
      </c>
      <c r="AC55" s="74">
        <v>37541.172569940354</v>
      </c>
      <c r="AD55" s="74">
        <v>39222.877512703497</v>
      </c>
      <c r="AE55" s="80">
        <f>SUM(AE56:AE61)</f>
        <v>39905</v>
      </c>
    </row>
    <row r="56" spans="1:31" ht="15.75" customHeight="1">
      <c r="A56" s="91"/>
      <c r="B56" s="4" t="s">
        <v>75</v>
      </c>
      <c r="C56" s="4" t="s">
        <v>90</v>
      </c>
      <c r="D56" s="42">
        <v>4249.9704875524112</v>
      </c>
      <c r="E56" s="42">
        <v>4325.8949247459614</v>
      </c>
      <c r="F56" s="42">
        <v>4338.3278928771479</v>
      </c>
      <c r="G56" s="42">
        <v>4338.0659840713352</v>
      </c>
      <c r="H56" s="42">
        <v>4253.8249298264873</v>
      </c>
      <c r="I56" s="42">
        <v>4238.6424844854664</v>
      </c>
      <c r="J56" s="42">
        <v>4251.1099479765253</v>
      </c>
      <c r="K56" s="42">
        <v>4307.0383387933334</v>
      </c>
      <c r="L56" s="42">
        <v>4311.1703904537198</v>
      </c>
      <c r="M56" s="42">
        <v>4295.5896387100875</v>
      </c>
      <c r="N56" s="42">
        <v>4296.917889390289</v>
      </c>
      <c r="O56" s="42">
        <v>4460.7699827923534</v>
      </c>
      <c r="P56" s="42">
        <v>4583.6516340917196</v>
      </c>
      <c r="Q56" s="42">
        <v>4440.5272320724371</v>
      </c>
      <c r="R56" s="42">
        <v>4466.3811465257213</v>
      </c>
      <c r="S56" s="42">
        <v>4503.634555344257</v>
      </c>
      <c r="T56" s="42">
        <v>4576.4256737328296</v>
      </c>
      <c r="U56" s="42">
        <v>4373.9812003261595</v>
      </c>
      <c r="V56" s="42">
        <v>4434.637638472801</v>
      </c>
      <c r="W56" s="42">
        <v>4445.3447534877696</v>
      </c>
      <c r="X56" s="42">
        <v>4440.8585795783238</v>
      </c>
      <c r="Y56" s="42">
        <v>4270.4888995767615</v>
      </c>
      <c r="Z56" s="42">
        <v>4311.3636613911194</v>
      </c>
      <c r="AA56" s="40">
        <v>4339.3482676832255</v>
      </c>
      <c r="AB56" s="40">
        <v>4167.1517096216994</v>
      </c>
      <c r="AC56" s="40">
        <v>4213.5715777623791</v>
      </c>
      <c r="AD56" s="73">
        <v>4179.8141479024262</v>
      </c>
      <c r="AE56" s="40">
        <v>4141</v>
      </c>
    </row>
    <row r="57" spans="1:31" ht="15.75" customHeight="1">
      <c r="A57" s="91"/>
      <c r="B57" s="4" t="s">
        <v>73</v>
      </c>
      <c r="C57" s="4" t="s">
        <v>90</v>
      </c>
      <c r="D57" s="42">
        <v>12101.53633602174</v>
      </c>
      <c r="E57" s="42">
        <v>11939.834600161106</v>
      </c>
      <c r="F57" s="42">
        <v>11776.328260580141</v>
      </c>
      <c r="G57" s="42">
        <v>11611.408372358412</v>
      </c>
      <c r="H57" s="42">
        <v>11445.074935496143</v>
      </c>
      <c r="I57" s="42">
        <v>11277.327949993352</v>
      </c>
      <c r="J57" s="42">
        <v>11108.558470929804</v>
      </c>
      <c r="K57" s="42">
        <v>10985.074371389579</v>
      </c>
      <c r="L57" s="42">
        <v>11111.900035235109</v>
      </c>
      <c r="M57" s="42">
        <v>10940.683332393764</v>
      </c>
      <c r="N57" s="42">
        <v>10988.740909194985</v>
      </c>
      <c r="O57" s="42">
        <v>11126.470670709405</v>
      </c>
      <c r="P57" s="42">
        <v>11116.498180679804</v>
      </c>
      <c r="Q57" s="42">
        <v>11005.259123702281</v>
      </c>
      <c r="R57" s="42">
        <v>11056.622524278775</v>
      </c>
      <c r="S57" s="42">
        <v>11256.016758894342</v>
      </c>
      <c r="T57" s="42">
        <v>11201.382656522877</v>
      </c>
      <c r="U57" s="42">
        <v>11172.184748094776</v>
      </c>
      <c r="V57" s="42">
        <v>11262.46357515708</v>
      </c>
      <c r="W57" s="42">
        <v>11247.486235227383</v>
      </c>
      <c r="X57" s="42">
        <v>11253.256610334807</v>
      </c>
      <c r="Y57" s="42">
        <v>11236.743758412433</v>
      </c>
      <c r="Z57" s="42">
        <v>11193.485849608915</v>
      </c>
      <c r="AA57" s="40">
        <v>11042.608911672876</v>
      </c>
      <c r="AB57" s="40">
        <v>11163.809972965053</v>
      </c>
      <c r="AC57" s="40">
        <v>11073.942816750814</v>
      </c>
      <c r="AD57" s="73">
        <v>10940.924819583686</v>
      </c>
      <c r="AE57" s="40">
        <v>10952</v>
      </c>
    </row>
    <row r="58" spans="1:31" ht="15.75" customHeight="1">
      <c r="A58" s="91"/>
      <c r="B58" s="4" t="s">
        <v>74</v>
      </c>
      <c r="C58" s="4" t="s">
        <v>90</v>
      </c>
      <c r="D58" s="42">
        <v>7903.0008808933226</v>
      </c>
      <c r="E58" s="42">
        <v>7969.7040744216238</v>
      </c>
      <c r="F58" s="42">
        <v>8029.1667973623562</v>
      </c>
      <c r="G58" s="42">
        <v>8081.3890497120947</v>
      </c>
      <c r="H58" s="42">
        <v>8126.370831473746</v>
      </c>
      <c r="I58" s="42">
        <v>8164.1121426469335</v>
      </c>
      <c r="J58" s="42">
        <v>8501.9923208597866</v>
      </c>
      <c r="K58" s="42">
        <v>8530.9048748631067</v>
      </c>
      <c r="L58" s="42">
        <v>8552.3248480324037</v>
      </c>
      <c r="M58" s="42">
        <v>8566.2522403703078</v>
      </c>
      <c r="N58" s="42">
        <v>8572.6870518763717</v>
      </c>
      <c r="O58" s="42">
        <v>8571.6292825501623</v>
      </c>
      <c r="P58" s="42">
        <v>8563.0789323915888</v>
      </c>
      <c r="Q58" s="42">
        <v>8919.8522596885723</v>
      </c>
      <c r="R58" s="42">
        <v>8883.0182609881558</v>
      </c>
      <c r="S58" s="42">
        <v>8838.0333595874727</v>
      </c>
      <c r="T58" s="42">
        <v>10560.758337398291</v>
      </c>
      <c r="U58" s="42">
        <v>10475.6097121087</v>
      </c>
      <c r="V58" s="42">
        <v>10380.023681615203</v>
      </c>
      <c r="W58" s="42">
        <v>10274.000245918549</v>
      </c>
      <c r="X58" s="42">
        <v>10157.53940502114</v>
      </c>
      <c r="Y58" s="42">
        <v>10030.641158918757</v>
      </c>
      <c r="Z58" s="42">
        <v>9904.2169671011579</v>
      </c>
      <c r="AA58" s="40">
        <v>9767.6593213942488</v>
      </c>
      <c r="AB58" s="40">
        <v>9620.9720988858862</v>
      </c>
      <c r="AC58" s="40">
        <v>9464.1552995755119</v>
      </c>
      <c r="AD58" s="73">
        <v>9297.2089234625782</v>
      </c>
      <c r="AE58" s="40">
        <v>9132</v>
      </c>
    </row>
    <row r="59" spans="1:31" ht="15.75" customHeight="1">
      <c r="A59" s="91"/>
      <c r="B59" s="4" t="s">
        <v>36</v>
      </c>
      <c r="C59" s="4" t="s">
        <v>90</v>
      </c>
      <c r="D59" s="42">
        <v>6558.0302939374496</v>
      </c>
      <c r="E59" s="42">
        <v>6506.2365755593091</v>
      </c>
      <c r="F59" s="42">
        <v>6417.4724026801359</v>
      </c>
      <c r="G59" s="42">
        <v>5877.7681108381812</v>
      </c>
      <c r="H59" s="42">
        <v>5362.9759869036025</v>
      </c>
      <c r="I59" s="42">
        <v>5294.6162336334864</v>
      </c>
      <c r="J59" s="42">
        <v>4766.8310608425736</v>
      </c>
      <c r="K59" s="42">
        <v>4267.099021009748</v>
      </c>
      <c r="L59" s="42">
        <v>4045.6243392787178</v>
      </c>
      <c r="M59" s="42">
        <v>4443.2412142675148</v>
      </c>
      <c r="N59" s="42">
        <v>4114.576490467939</v>
      </c>
      <c r="O59" s="42">
        <v>4421.4167516728976</v>
      </c>
      <c r="P59" s="42">
        <v>4425.1965318310558</v>
      </c>
      <c r="Q59" s="42">
        <v>4156.2751676638645</v>
      </c>
      <c r="R59" s="42">
        <v>4275.9529631369105</v>
      </c>
      <c r="S59" s="42">
        <v>4116.9789914926914</v>
      </c>
      <c r="T59" s="42">
        <v>4103.2545184613955</v>
      </c>
      <c r="U59" s="42">
        <v>4340.7084029058051</v>
      </c>
      <c r="V59" s="42">
        <v>4038.6462017756839</v>
      </c>
      <c r="W59" s="42">
        <v>3664.4266755566655</v>
      </c>
      <c r="X59" s="42">
        <v>4208.261346258917</v>
      </c>
      <c r="Y59" s="42">
        <v>3805.7879678876916</v>
      </c>
      <c r="Z59" s="42">
        <v>3740.1687440946453</v>
      </c>
      <c r="AA59" s="40">
        <v>3604.9176547015536</v>
      </c>
      <c r="AB59" s="40">
        <v>3967.4641127017003</v>
      </c>
      <c r="AC59" s="40">
        <v>3654.1131919695999</v>
      </c>
      <c r="AD59" s="73">
        <v>3691.5360836420004</v>
      </c>
      <c r="AE59" s="40">
        <v>4028</v>
      </c>
    </row>
    <row r="60" spans="1:31" ht="15.75" customHeight="1">
      <c r="A60" s="91"/>
      <c r="B60" s="24" t="s">
        <v>119</v>
      </c>
      <c r="C60" s="4"/>
      <c r="D60" s="42">
        <v>469.33109821905765</v>
      </c>
      <c r="E60" s="42">
        <v>465.19628118932457</v>
      </c>
      <c r="F60" s="42">
        <v>445.67068408714596</v>
      </c>
      <c r="G60" s="42">
        <v>444.75854057282538</v>
      </c>
      <c r="H60" s="42">
        <v>432.94263470519553</v>
      </c>
      <c r="I60" s="42">
        <v>418.00189727336158</v>
      </c>
      <c r="J60" s="42">
        <v>402.74260221791377</v>
      </c>
      <c r="K60" s="42">
        <v>400.47916313942807</v>
      </c>
      <c r="L60" s="42">
        <v>385.33572989212502</v>
      </c>
      <c r="M60" s="42">
        <v>376.45818526060981</v>
      </c>
      <c r="N60" s="42">
        <v>367.38854171766809</v>
      </c>
      <c r="O60" s="42">
        <v>360.14933826113963</v>
      </c>
      <c r="P60" s="42">
        <v>352.50083732794116</v>
      </c>
      <c r="Q60" s="42">
        <v>355.00542178335724</v>
      </c>
      <c r="R60" s="42">
        <v>342.43919198376318</v>
      </c>
      <c r="S60" s="42">
        <v>350.92436291098852</v>
      </c>
      <c r="T60" s="42">
        <v>322.29246137657418</v>
      </c>
      <c r="U60" s="42">
        <v>314.83632329421874</v>
      </c>
      <c r="V60" s="42">
        <v>305.90769101875003</v>
      </c>
      <c r="W60" s="42">
        <v>296.86401075000003</v>
      </c>
      <c r="X60" s="42">
        <v>295.67843000000005</v>
      </c>
      <c r="Y60" s="42">
        <v>520.22346264960004</v>
      </c>
      <c r="Z60" s="42">
        <v>493.96600192836303</v>
      </c>
      <c r="AA60" s="42">
        <v>511.73872074721203</v>
      </c>
      <c r="AB60" s="42">
        <v>502.97268942522294</v>
      </c>
      <c r="AC60" s="42">
        <v>502.292239501751</v>
      </c>
      <c r="AD60" s="42">
        <v>470.27012197229698</v>
      </c>
      <c r="AE60" s="42">
        <v>445</v>
      </c>
    </row>
    <row r="61" spans="1:31" ht="15.75" customHeight="1">
      <c r="A61" s="91"/>
      <c r="B61" s="4" t="s">
        <v>37</v>
      </c>
      <c r="C61" s="4" t="s">
        <v>90</v>
      </c>
      <c r="D61" s="42">
        <v>3300.0291955770599</v>
      </c>
      <c r="E61" s="42">
        <v>3300.0291955770599</v>
      </c>
      <c r="F61" s="42">
        <v>3300.0291955770599</v>
      </c>
      <c r="G61" s="42">
        <v>3300.0291955770599</v>
      </c>
      <c r="H61" s="42">
        <v>3300.0291955770599</v>
      </c>
      <c r="I61" s="42">
        <v>3300.0291955770599</v>
      </c>
      <c r="J61" s="42">
        <v>3300.0291955770599</v>
      </c>
      <c r="K61" s="42">
        <v>3149.9972038349124</v>
      </c>
      <c r="L61" s="42">
        <v>3386.6186415747584</v>
      </c>
      <c r="M61" s="42">
        <v>2989.1619095027472</v>
      </c>
      <c r="N61" s="42">
        <v>3727.0906217718275</v>
      </c>
      <c r="O61" s="42">
        <v>3717.1511195664502</v>
      </c>
      <c r="P61" s="42">
        <v>4778.2394922631092</v>
      </c>
      <c r="Q61" s="42">
        <v>6750.6053953740275</v>
      </c>
      <c r="R61" s="42">
        <v>5335.5031492730777</v>
      </c>
      <c r="S61" s="42">
        <v>4601.5484577655234</v>
      </c>
      <c r="T61" s="42">
        <v>5366.8502190281752</v>
      </c>
      <c r="U61" s="42">
        <v>7549.1084305298127</v>
      </c>
      <c r="V61" s="42">
        <v>6927.0487376151323</v>
      </c>
      <c r="W61" s="42">
        <v>6706.6619071922551</v>
      </c>
      <c r="X61" s="42">
        <v>7386.1241247458465</v>
      </c>
      <c r="Y61" s="42">
        <v>8504.4978385198683</v>
      </c>
      <c r="Z61" s="42">
        <v>7384.3774197898101</v>
      </c>
      <c r="AA61" s="40">
        <v>8028.7287741258106</v>
      </c>
      <c r="AB61" s="40">
        <v>8979.181648217118</v>
      </c>
      <c r="AC61" s="40">
        <v>8633.0974443802988</v>
      </c>
      <c r="AD61" s="73">
        <v>10643.123416140506</v>
      </c>
      <c r="AE61" s="40">
        <v>11207</v>
      </c>
    </row>
    <row r="62" spans="1:31" ht="15.75" customHeight="1">
      <c r="A62" s="91"/>
      <c r="B62" s="3" t="s">
        <v>71</v>
      </c>
      <c r="C62" s="3" t="s">
        <v>89</v>
      </c>
      <c r="D62" s="74">
        <v>14915.088936209748</v>
      </c>
      <c r="E62" s="74">
        <v>15056.667646594193</v>
      </c>
      <c r="F62" s="74">
        <v>15077.167010559264</v>
      </c>
      <c r="G62" s="74">
        <v>15123.918813955201</v>
      </c>
      <c r="H62" s="74">
        <v>14855.806585100196</v>
      </c>
      <c r="I62" s="74">
        <v>14766.92237797943</v>
      </c>
      <c r="J62" s="74">
        <v>14714.699127063152</v>
      </c>
      <c r="K62" s="74">
        <v>14864.378482609111</v>
      </c>
      <c r="L62" s="74">
        <v>14953.288177554408</v>
      </c>
      <c r="M62" s="74">
        <v>14834.555300815549</v>
      </c>
      <c r="N62" s="74">
        <v>14601.806579363649</v>
      </c>
      <c r="O62" s="74">
        <v>15225.238182583971</v>
      </c>
      <c r="P62" s="74">
        <v>15853.999139154355</v>
      </c>
      <c r="Q62" s="74">
        <v>15181.635709623981</v>
      </c>
      <c r="R62" s="74">
        <v>15236.006067968379</v>
      </c>
      <c r="S62" s="74">
        <v>15425.243488979238</v>
      </c>
      <c r="T62" s="74">
        <v>15679.11415927557</v>
      </c>
      <c r="U62" s="74">
        <v>15045.080102967946</v>
      </c>
      <c r="V62" s="74">
        <v>15344.727453196696</v>
      </c>
      <c r="W62" s="74">
        <v>15440.459212772064</v>
      </c>
      <c r="X62" s="74">
        <v>15472.562128288622</v>
      </c>
      <c r="Y62" s="74">
        <v>14715.49304410108</v>
      </c>
      <c r="Z62" s="74">
        <v>15013.188465585175</v>
      </c>
      <c r="AA62" s="74">
        <v>15036.342802103229</v>
      </c>
      <c r="AB62" s="74">
        <v>14289.937646238785</v>
      </c>
      <c r="AC62" s="74">
        <v>14469.883075689493</v>
      </c>
      <c r="AD62" s="74">
        <v>14417.074285980201</v>
      </c>
      <c r="AE62" s="80">
        <f>SUM(AE63:AE66)</f>
        <v>14371</v>
      </c>
    </row>
    <row r="63" spans="1:31" ht="15.75" customHeight="1">
      <c r="A63" s="91"/>
      <c r="B63" s="4" t="s">
        <v>38</v>
      </c>
      <c r="C63" s="4" t="s">
        <v>90</v>
      </c>
      <c r="D63" s="42">
        <v>5015.2530142097476</v>
      </c>
      <c r="E63" s="42">
        <v>5031.6248945941925</v>
      </c>
      <c r="F63" s="42">
        <v>5047.2224685592655</v>
      </c>
      <c r="G63" s="42">
        <v>5062.0465133152011</v>
      </c>
      <c r="H63" s="42">
        <v>5076.0978049201967</v>
      </c>
      <c r="I63" s="42">
        <v>5089.3771182594301</v>
      </c>
      <c r="J63" s="42">
        <v>5101.8852270431516</v>
      </c>
      <c r="K63" s="42">
        <v>5113.6229038391111</v>
      </c>
      <c r="L63" s="42">
        <v>5124.5909200344086</v>
      </c>
      <c r="M63" s="42">
        <v>5134.7900458755494</v>
      </c>
      <c r="N63" s="42">
        <v>5144.2210504436489</v>
      </c>
      <c r="O63" s="42">
        <v>5152.8847016639711</v>
      </c>
      <c r="P63" s="42">
        <v>5160.7817663116457</v>
      </c>
      <c r="Q63" s="42">
        <v>5167.9130100269322</v>
      </c>
      <c r="R63" s="42">
        <v>5174.2791972846981</v>
      </c>
      <c r="S63" s="42">
        <v>5179.8810914287569</v>
      </c>
      <c r="T63" s="42">
        <v>5184.7194546546934</v>
      </c>
      <c r="U63" s="42">
        <v>5188.7950480155941</v>
      </c>
      <c r="V63" s="42">
        <v>5192.1086314353943</v>
      </c>
      <c r="W63" s="42">
        <v>5194.660963701248</v>
      </c>
      <c r="X63" s="42">
        <v>5196.452802463531</v>
      </c>
      <c r="Y63" s="42">
        <v>5197.484904245377</v>
      </c>
      <c r="Z63" s="42">
        <v>5197.758024436951</v>
      </c>
      <c r="AA63" s="40">
        <v>5197.2729173088073</v>
      </c>
      <c r="AB63" s="40">
        <v>5196.0303360004427</v>
      </c>
      <c r="AC63" s="40">
        <v>5194.0310325431819</v>
      </c>
      <c r="AD63" s="73">
        <v>5191.2757578334804</v>
      </c>
      <c r="AE63" s="40">
        <v>5188</v>
      </c>
    </row>
    <row r="64" spans="1:31" ht="15.75" customHeight="1" collapsed="1">
      <c r="A64" s="91"/>
      <c r="B64" s="4" t="s">
        <v>39</v>
      </c>
      <c r="C64" s="4" t="s">
        <v>90</v>
      </c>
      <c r="D64" s="42">
        <v>6259.8359220000002</v>
      </c>
      <c r="E64" s="42">
        <v>6155.0427520000003</v>
      </c>
      <c r="F64" s="42">
        <v>6119.9445419999993</v>
      </c>
      <c r="G64" s="42">
        <v>6161.8723006399996</v>
      </c>
      <c r="H64" s="42">
        <v>6049.7087801799998</v>
      </c>
      <c r="I64" s="42">
        <v>5777.5452597199992</v>
      </c>
      <c r="J64" s="42">
        <v>5552.8139000199999</v>
      </c>
      <c r="K64" s="42">
        <v>5720.7555787699994</v>
      </c>
      <c r="L64" s="42">
        <v>5798.6972575199998</v>
      </c>
      <c r="M64" s="42">
        <v>5609.76525494</v>
      </c>
      <c r="N64" s="42">
        <v>5297.5855289200008</v>
      </c>
      <c r="O64" s="42">
        <v>5742.35348092</v>
      </c>
      <c r="P64" s="42">
        <v>6393.2173728427088</v>
      </c>
      <c r="Q64" s="42">
        <v>5683.7226995970477</v>
      </c>
      <c r="R64" s="42">
        <v>5701.7268706836812</v>
      </c>
      <c r="S64" s="42">
        <v>5865.3623975504806</v>
      </c>
      <c r="T64" s="42">
        <v>6024.3947046208768</v>
      </c>
      <c r="U64" s="42">
        <v>5546.2850549523509</v>
      </c>
      <c r="V64" s="42">
        <v>5752.6188217613017</v>
      </c>
      <c r="W64" s="42">
        <v>5855.7982490708155</v>
      </c>
      <c r="X64" s="42">
        <v>5816.1093258250912</v>
      </c>
      <c r="Y64" s="42">
        <v>5198.008139855704</v>
      </c>
      <c r="Z64" s="42">
        <v>5335.4304411482253</v>
      </c>
      <c r="AA64" s="40">
        <v>5349.0698847944213</v>
      </c>
      <c r="AB64" s="40">
        <v>4833.9073102383418</v>
      </c>
      <c r="AC64" s="40">
        <v>4875.8520431463103</v>
      </c>
      <c r="AD64" s="73">
        <v>4815.7985281467218</v>
      </c>
      <c r="AE64" s="40">
        <v>4593</v>
      </c>
    </row>
    <row r="65" spans="1:31" ht="15.75" customHeight="1">
      <c r="A65" s="91"/>
      <c r="B65" s="4" t="s">
        <v>72</v>
      </c>
      <c r="C65" s="4" t="s">
        <v>90</v>
      </c>
      <c r="D65" s="42">
        <v>3170</v>
      </c>
      <c r="E65" s="42">
        <v>3330</v>
      </c>
      <c r="F65" s="42">
        <v>3360</v>
      </c>
      <c r="G65" s="42">
        <v>3340</v>
      </c>
      <c r="H65" s="42">
        <v>3240</v>
      </c>
      <c r="I65" s="42">
        <v>3290</v>
      </c>
      <c r="J65" s="42">
        <v>3380</v>
      </c>
      <c r="K65" s="42">
        <v>3430</v>
      </c>
      <c r="L65" s="42">
        <v>3400</v>
      </c>
      <c r="M65" s="42">
        <v>3440</v>
      </c>
      <c r="N65" s="42">
        <v>3570</v>
      </c>
      <c r="O65" s="42">
        <v>3680</v>
      </c>
      <c r="P65" s="42">
        <v>3660</v>
      </c>
      <c r="Q65" s="42">
        <v>3660</v>
      </c>
      <c r="R65" s="42">
        <v>3700</v>
      </c>
      <c r="S65" s="42">
        <v>3700</v>
      </c>
      <c r="T65" s="42">
        <v>3790</v>
      </c>
      <c r="U65" s="42">
        <v>3620</v>
      </c>
      <c r="V65" s="42">
        <v>3640</v>
      </c>
      <c r="W65" s="42">
        <v>3610</v>
      </c>
      <c r="X65" s="42">
        <v>3610</v>
      </c>
      <c r="Y65" s="42">
        <v>3560</v>
      </c>
      <c r="Z65" s="42">
        <v>3550</v>
      </c>
      <c r="AA65" s="40">
        <v>3590</v>
      </c>
      <c r="AB65" s="40">
        <v>3500</v>
      </c>
      <c r="AC65" s="40">
        <v>3550</v>
      </c>
      <c r="AD65" s="73">
        <v>3510</v>
      </c>
      <c r="AE65" s="40">
        <v>3490</v>
      </c>
    </row>
    <row r="66" spans="1:31" ht="15.75" customHeight="1">
      <c r="A66" s="91"/>
      <c r="B66" s="4" t="s">
        <v>40</v>
      </c>
      <c r="C66" s="4" t="s">
        <v>90</v>
      </c>
      <c r="D66" s="42">
        <v>470</v>
      </c>
      <c r="E66" s="42">
        <v>540</v>
      </c>
      <c r="F66" s="42">
        <v>550</v>
      </c>
      <c r="G66" s="42">
        <v>560</v>
      </c>
      <c r="H66" s="42">
        <v>490</v>
      </c>
      <c r="I66" s="42">
        <v>610</v>
      </c>
      <c r="J66" s="42">
        <v>680</v>
      </c>
      <c r="K66" s="42">
        <v>600</v>
      </c>
      <c r="L66" s="42">
        <v>630</v>
      </c>
      <c r="M66" s="42">
        <v>650</v>
      </c>
      <c r="N66" s="42">
        <v>590</v>
      </c>
      <c r="O66" s="42">
        <v>650</v>
      </c>
      <c r="P66" s="42">
        <v>640</v>
      </c>
      <c r="Q66" s="42">
        <v>670</v>
      </c>
      <c r="R66" s="42">
        <v>660</v>
      </c>
      <c r="S66" s="42">
        <v>680</v>
      </c>
      <c r="T66" s="42">
        <v>680</v>
      </c>
      <c r="U66" s="42">
        <v>690</v>
      </c>
      <c r="V66" s="42">
        <v>760</v>
      </c>
      <c r="W66" s="42">
        <v>780</v>
      </c>
      <c r="X66" s="42">
        <v>850</v>
      </c>
      <c r="Y66" s="42">
        <v>760</v>
      </c>
      <c r="Z66" s="42">
        <v>930</v>
      </c>
      <c r="AA66" s="40">
        <v>900</v>
      </c>
      <c r="AB66" s="40">
        <v>760</v>
      </c>
      <c r="AC66" s="40">
        <v>850</v>
      </c>
      <c r="AD66" s="73">
        <v>900</v>
      </c>
      <c r="AE66" s="40">
        <v>1100</v>
      </c>
    </row>
    <row r="67" spans="1:31" ht="15.75" customHeight="1">
      <c r="A67" s="91"/>
      <c r="B67" s="3" t="s">
        <v>91</v>
      </c>
      <c r="C67" s="3" t="s">
        <v>1</v>
      </c>
      <c r="D67" s="31">
        <v>44</v>
      </c>
      <c r="E67" s="31">
        <v>44</v>
      </c>
      <c r="F67" s="31">
        <v>45</v>
      </c>
      <c r="G67" s="31">
        <v>46</v>
      </c>
      <c r="H67" s="31">
        <v>45</v>
      </c>
      <c r="I67" s="31">
        <v>46</v>
      </c>
      <c r="J67" s="31">
        <v>48</v>
      </c>
      <c r="K67" s="31">
        <v>47</v>
      </c>
      <c r="L67" s="31">
        <v>49</v>
      </c>
      <c r="M67" s="31">
        <v>46</v>
      </c>
      <c r="N67" s="31">
        <v>50</v>
      </c>
      <c r="O67" s="31">
        <v>45</v>
      </c>
      <c r="P67" s="31">
        <v>46</v>
      </c>
      <c r="Q67" s="31">
        <v>43</v>
      </c>
      <c r="R67" s="31">
        <v>47</v>
      </c>
      <c r="S67" s="31">
        <v>47</v>
      </c>
      <c r="T67" s="31">
        <v>44</v>
      </c>
      <c r="U67" s="31">
        <v>42</v>
      </c>
      <c r="V67" s="31">
        <v>44</v>
      </c>
      <c r="W67" s="31">
        <v>46</v>
      </c>
      <c r="X67" s="31">
        <v>43</v>
      </c>
      <c r="Y67" s="31">
        <v>47</v>
      </c>
      <c r="Z67" s="31">
        <v>45</v>
      </c>
      <c r="AA67" s="31">
        <v>44</v>
      </c>
      <c r="AB67" s="31">
        <v>46</v>
      </c>
      <c r="AC67" s="31">
        <v>45</v>
      </c>
      <c r="AD67" s="74">
        <v>41</v>
      </c>
      <c r="AE67" s="79">
        <v>43</v>
      </c>
    </row>
    <row r="68" spans="1:31" ht="18">
      <c r="A68" s="88" t="s">
        <v>111</v>
      </c>
      <c r="B68" s="20" t="s">
        <v>92</v>
      </c>
      <c r="C68" s="20"/>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row>
    <row r="69" spans="1:31" ht="15">
      <c r="A69" s="91"/>
      <c r="B69" s="9" t="s">
        <v>93</v>
      </c>
      <c r="C69" s="9" t="s">
        <v>94</v>
      </c>
      <c r="D69" s="28" t="s">
        <v>2</v>
      </c>
      <c r="E69" s="28" t="s">
        <v>2</v>
      </c>
      <c r="F69" s="28" t="s">
        <v>2</v>
      </c>
      <c r="G69" s="26">
        <v>19.3</v>
      </c>
      <c r="H69" s="26">
        <v>54.7</v>
      </c>
      <c r="I69" s="26">
        <v>58.7</v>
      </c>
      <c r="J69" s="26">
        <v>74.900000000000006</v>
      </c>
      <c r="K69" s="26">
        <v>85.9</v>
      </c>
      <c r="L69" s="26">
        <v>89</v>
      </c>
      <c r="M69" s="26">
        <v>107.2</v>
      </c>
      <c r="N69" s="26">
        <v>110.4</v>
      </c>
      <c r="O69" s="26">
        <v>111.7</v>
      </c>
      <c r="P69" s="26">
        <v>114.8</v>
      </c>
      <c r="Q69" s="26">
        <v>116.4</v>
      </c>
      <c r="R69" s="26">
        <v>116</v>
      </c>
      <c r="S69" s="26">
        <v>117.3</v>
      </c>
      <c r="T69" s="26">
        <v>119.8</v>
      </c>
      <c r="U69" s="26">
        <v>120.8</v>
      </c>
      <c r="V69" s="26">
        <v>122.4</v>
      </c>
      <c r="W69" s="26">
        <v>122.7</v>
      </c>
      <c r="X69" s="26">
        <v>125.2</v>
      </c>
      <c r="Y69" s="26">
        <v>129.9</v>
      </c>
      <c r="Z69" s="26">
        <v>134.30000000000001</v>
      </c>
      <c r="AA69" s="26">
        <v>141.5</v>
      </c>
      <c r="AB69" s="26">
        <v>153.9</v>
      </c>
      <c r="AC69" s="26">
        <v>161.1</v>
      </c>
      <c r="AD69" s="26">
        <v>164.3</v>
      </c>
      <c r="AE69" s="26">
        <v>165.2</v>
      </c>
    </row>
    <row r="70" spans="1:31" ht="15.75" customHeight="1" collapsed="1">
      <c r="A70" s="91"/>
      <c r="B70" s="5" t="s">
        <v>41</v>
      </c>
      <c r="C70" s="5" t="s">
        <v>95</v>
      </c>
      <c r="D70" s="29" t="s">
        <v>2</v>
      </c>
      <c r="E70" s="29" t="s">
        <v>2</v>
      </c>
      <c r="F70" s="29" t="s">
        <v>2</v>
      </c>
      <c r="G70" s="25">
        <v>5.7</v>
      </c>
      <c r="H70" s="25">
        <v>19</v>
      </c>
      <c r="I70" s="25">
        <v>22.7</v>
      </c>
      <c r="J70" s="25">
        <v>31.1</v>
      </c>
      <c r="K70" s="25">
        <v>38.1</v>
      </c>
      <c r="L70" s="25">
        <v>42.5</v>
      </c>
      <c r="M70" s="25">
        <v>51.5</v>
      </c>
      <c r="N70" s="25">
        <v>53.7</v>
      </c>
      <c r="O70" s="25">
        <v>54.1</v>
      </c>
      <c r="P70" s="25">
        <v>56</v>
      </c>
      <c r="Q70" s="25">
        <v>57.1</v>
      </c>
      <c r="R70" s="25">
        <v>57.2</v>
      </c>
      <c r="S70" s="25">
        <v>57.5</v>
      </c>
      <c r="T70" s="25">
        <v>58.1</v>
      </c>
      <c r="U70" s="25">
        <v>58.5</v>
      </c>
      <c r="V70" s="25">
        <v>59</v>
      </c>
      <c r="W70" s="25">
        <v>58.8</v>
      </c>
      <c r="X70" s="25">
        <v>60</v>
      </c>
      <c r="Y70" s="25">
        <v>62.5</v>
      </c>
      <c r="Z70" s="25">
        <v>64.5</v>
      </c>
      <c r="AA70" s="25">
        <v>67.3</v>
      </c>
      <c r="AB70" s="25">
        <v>71.5</v>
      </c>
      <c r="AC70" s="25">
        <v>73.8</v>
      </c>
      <c r="AD70" s="25">
        <v>75</v>
      </c>
      <c r="AE70" s="25">
        <v>77.2</v>
      </c>
    </row>
    <row r="71" spans="1:31" ht="15.75" customHeight="1">
      <c r="A71" s="91"/>
      <c r="B71" s="5" t="s">
        <v>42</v>
      </c>
      <c r="C71" s="5" t="s">
        <v>95</v>
      </c>
      <c r="D71" s="29" t="s">
        <v>2</v>
      </c>
      <c r="E71" s="29" t="s">
        <v>2</v>
      </c>
      <c r="F71" s="29" t="s">
        <v>2</v>
      </c>
      <c r="G71" s="25">
        <v>13.6</v>
      </c>
      <c r="H71" s="25">
        <v>35.700000000000003</v>
      </c>
      <c r="I71" s="25">
        <v>36</v>
      </c>
      <c r="J71" s="25">
        <v>43.7</v>
      </c>
      <c r="K71" s="25">
        <v>47.8</v>
      </c>
      <c r="L71" s="25">
        <v>46.4</v>
      </c>
      <c r="M71" s="25">
        <v>55.7</v>
      </c>
      <c r="N71" s="25">
        <v>56.7</v>
      </c>
      <c r="O71" s="25">
        <v>57.5</v>
      </c>
      <c r="P71" s="25">
        <v>58.8</v>
      </c>
      <c r="Q71" s="25">
        <v>59.3</v>
      </c>
      <c r="R71" s="25">
        <v>58.8</v>
      </c>
      <c r="S71" s="25">
        <v>59.8</v>
      </c>
      <c r="T71" s="25">
        <v>61.8</v>
      </c>
      <c r="U71" s="25">
        <v>62.3</v>
      </c>
      <c r="V71" s="25">
        <v>63.4</v>
      </c>
      <c r="W71" s="25">
        <v>63.9</v>
      </c>
      <c r="X71" s="25">
        <v>65.2</v>
      </c>
      <c r="Y71" s="25">
        <v>67.3</v>
      </c>
      <c r="Z71" s="25">
        <v>69.8</v>
      </c>
      <c r="AA71" s="25">
        <v>74.2</v>
      </c>
      <c r="AB71" s="25">
        <v>82.5</v>
      </c>
      <c r="AC71" s="25">
        <v>87.3</v>
      </c>
      <c r="AD71" s="25">
        <v>89.2</v>
      </c>
      <c r="AE71" s="25">
        <v>88</v>
      </c>
    </row>
    <row r="72" spans="1:31" ht="15.75" customHeight="1">
      <c r="A72" s="91"/>
      <c r="B72" s="5" t="s">
        <v>68</v>
      </c>
      <c r="C72" s="5" t="s">
        <v>1</v>
      </c>
      <c r="D72" s="29" t="s">
        <v>2</v>
      </c>
      <c r="E72" s="29" t="s">
        <v>2</v>
      </c>
      <c r="F72" s="29" t="s">
        <v>2</v>
      </c>
      <c r="G72" s="29" t="s">
        <v>2</v>
      </c>
      <c r="H72" s="29" t="s">
        <v>2</v>
      </c>
      <c r="I72" s="29" t="s">
        <v>2</v>
      </c>
      <c r="J72" s="29" t="s">
        <v>2</v>
      </c>
      <c r="K72" s="29" t="s">
        <v>2</v>
      </c>
      <c r="L72" s="29" t="s">
        <v>2</v>
      </c>
      <c r="M72" s="29" t="s">
        <v>2</v>
      </c>
      <c r="N72" s="29" t="s">
        <v>2</v>
      </c>
      <c r="O72" s="25">
        <v>1.4</v>
      </c>
      <c r="P72" s="25">
        <v>11</v>
      </c>
      <c r="Q72" s="25">
        <v>20.100000000000001</v>
      </c>
      <c r="R72" s="25">
        <v>22.1</v>
      </c>
      <c r="S72" s="25">
        <v>24</v>
      </c>
      <c r="T72" s="25">
        <v>20.100000000000001</v>
      </c>
      <c r="U72" s="25">
        <v>20.399999999999999</v>
      </c>
      <c r="V72" s="25">
        <v>23.1</v>
      </c>
      <c r="W72" s="25">
        <v>24.8</v>
      </c>
      <c r="X72" s="25">
        <v>26.5</v>
      </c>
      <c r="Y72" s="25">
        <v>27.1</v>
      </c>
      <c r="Z72" s="25">
        <v>29.7</v>
      </c>
      <c r="AA72" s="25">
        <v>30.3</v>
      </c>
      <c r="AB72" s="25">
        <v>33.700000000000003</v>
      </c>
      <c r="AC72" s="25">
        <v>35</v>
      </c>
      <c r="AD72" s="25">
        <v>36.9</v>
      </c>
      <c r="AE72" s="25">
        <v>40.1</v>
      </c>
    </row>
    <row r="73" spans="1:31" ht="15.75" customHeight="1">
      <c r="A73" s="91"/>
      <c r="B73" s="5" t="s">
        <v>43</v>
      </c>
      <c r="C73" s="5" t="s">
        <v>1</v>
      </c>
      <c r="D73" s="29" t="s">
        <v>2</v>
      </c>
      <c r="E73" s="29" t="s">
        <v>2</v>
      </c>
      <c r="F73" s="29" t="s">
        <v>2</v>
      </c>
      <c r="G73" s="29" t="s">
        <v>2</v>
      </c>
      <c r="H73" s="29" t="s">
        <v>2</v>
      </c>
      <c r="I73" s="29" t="s">
        <v>2</v>
      </c>
      <c r="J73" s="29" t="s">
        <v>2</v>
      </c>
      <c r="K73" s="29" t="s">
        <v>2</v>
      </c>
      <c r="L73" s="29" t="s">
        <v>2</v>
      </c>
      <c r="M73" s="29" t="s">
        <v>2</v>
      </c>
      <c r="N73" s="29" t="s">
        <v>2</v>
      </c>
      <c r="O73" s="25">
        <v>0.1</v>
      </c>
      <c r="P73" s="25">
        <v>3.1</v>
      </c>
      <c r="Q73" s="25">
        <v>7.4</v>
      </c>
      <c r="R73" s="25">
        <v>17.3</v>
      </c>
      <c r="S73" s="25">
        <v>23.5</v>
      </c>
      <c r="T73" s="25">
        <v>24.4</v>
      </c>
      <c r="U73" s="25">
        <v>26.9</v>
      </c>
      <c r="V73" s="25">
        <v>28.7</v>
      </c>
      <c r="W73" s="25">
        <v>32.700000000000003</v>
      </c>
      <c r="X73" s="25">
        <v>37.299999999999997</v>
      </c>
      <c r="Y73" s="25">
        <v>43.9</v>
      </c>
      <c r="Z73" s="25">
        <v>51.5</v>
      </c>
      <c r="AA73" s="25">
        <v>56</v>
      </c>
      <c r="AB73" s="25">
        <v>65.5</v>
      </c>
      <c r="AC73" s="25">
        <v>71</v>
      </c>
      <c r="AD73" s="25">
        <v>74.8</v>
      </c>
      <c r="AE73" s="25">
        <v>75.400000000000006</v>
      </c>
    </row>
    <row r="74" spans="1:31" ht="15">
      <c r="A74" s="91"/>
      <c r="B74" s="9" t="s">
        <v>96</v>
      </c>
      <c r="C74" s="9" t="s">
        <v>3</v>
      </c>
      <c r="D74" s="26">
        <v>100</v>
      </c>
      <c r="E74" s="26">
        <v>89.759709171738805</v>
      </c>
      <c r="F74" s="26">
        <v>96.483500674143599</v>
      </c>
      <c r="G74" s="26">
        <v>98.458851917072295</v>
      </c>
      <c r="H74" s="26">
        <v>95.629389026620203</v>
      </c>
      <c r="I74" s="26">
        <v>97.211923575691898</v>
      </c>
      <c r="J74" s="26">
        <v>96.072646857885005</v>
      </c>
      <c r="K74" s="26">
        <v>84.436894029414105</v>
      </c>
      <c r="L74" s="26">
        <v>76.429301190178606</v>
      </c>
      <c r="M74" s="26">
        <v>89.502240161271899</v>
      </c>
      <c r="N74" s="26">
        <v>92.113024087279101</v>
      </c>
      <c r="O74" s="26">
        <v>90.756872705123399</v>
      </c>
      <c r="P74" s="26">
        <v>82.658439203207095</v>
      </c>
      <c r="Q74" s="26">
        <v>85.562465489345101</v>
      </c>
      <c r="R74" s="26">
        <v>90.918260802878294</v>
      </c>
      <c r="S74" s="26">
        <v>90.420637327527501</v>
      </c>
      <c r="T74" s="26">
        <v>82.6111171550329</v>
      </c>
      <c r="U74" s="26">
        <v>92.598980696322897</v>
      </c>
      <c r="V74" s="26">
        <v>81.222116467541497</v>
      </c>
      <c r="W74" s="26">
        <v>86.990219094655302</v>
      </c>
      <c r="X74" s="26">
        <v>85.133543313875705</v>
      </c>
      <c r="Y74" s="26">
        <v>87.903822966065306</v>
      </c>
      <c r="Z74" s="26">
        <v>98.652355364966695</v>
      </c>
      <c r="AA74" s="26">
        <v>90.824024715280203</v>
      </c>
      <c r="AB74" s="26">
        <v>91.811296440732605</v>
      </c>
      <c r="AC74" s="26">
        <v>91.974012757972602</v>
      </c>
      <c r="AD74" s="57">
        <v>81.131081047992495</v>
      </c>
      <c r="AE74" s="58">
        <v>79.882961400496598</v>
      </c>
    </row>
    <row r="75" spans="1:31" ht="15">
      <c r="A75" s="92"/>
      <c r="B75" s="21" t="s">
        <v>97</v>
      </c>
      <c r="C75" s="21" t="s">
        <v>3</v>
      </c>
      <c r="D75" s="53">
        <v>100</v>
      </c>
      <c r="E75" s="53">
        <v>88.11</v>
      </c>
      <c r="F75" s="53">
        <v>92.45</v>
      </c>
      <c r="G75" s="53">
        <v>93.38</v>
      </c>
      <c r="H75" s="53">
        <v>94.32</v>
      </c>
      <c r="I75" s="53">
        <v>84.04</v>
      </c>
      <c r="J75" s="53">
        <v>91.85</v>
      </c>
      <c r="K75" s="53">
        <v>83.84</v>
      </c>
      <c r="L75" s="53">
        <v>73.569999999999993</v>
      </c>
      <c r="M75" s="53">
        <v>83.69</v>
      </c>
      <c r="N75" s="53">
        <v>86.59</v>
      </c>
      <c r="O75" s="53">
        <v>82.12</v>
      </c>
      <c r="P75" s="53">
        <v>74.77</v>
      </c>
      <c r="Q75" s="53">
        <v>72.42</v>
      </c>
      <c r="R75" s="53">
        <v>83.46</v>
      </c>
      <c r="S75" s="53">
        <v>75.430000000000007</v>
      </c>
      <c r="T75" s="53">
        <v>74.94</v>
      </c>
      <c r="U75" s="53">
        <v>76.72</v>
      </c>
      <c r="V75" s="53">
        <v>65.87</v>
      </c>
      <c r="W75" s="53">
        <v>62.08</v>
      </c>
      <c r="X75" s="53">
        <v>61.77</v>
      </c>
      <c r="Y75" s="53">
        <v>69.98</v>
      </c>
      <c r="Z75" s="53">
        <v>68.37</v>
      </c>
      <c r="AA75" s="53">
        <v>68.900000000000006</v>
      </c>
      <c r="AB75" s="53">
        <v>68.5</v>
      </c>
      <c r="AC75" s="53">
        <v>62.74</v>
      </c>
      <c r="AD75" s="59">
        <v>61.72</v>
      </c>
      <c r="AE75" s="58">
        <v>61.77</v>
      </c>
    </row>
    <row r="76" spans="1:31" ht="18" collapsed="1">
      <c r="A76" s="88" t="s">
        <v>4</v>
      </c>
      <c r="B76" s="19" t="s">
        <v>98</v>
      </c>
      <c r="C76" s="19"/>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row>
    <row r="77" spans="1:31" ht="15">
      <c r="A77" s="91"/>
      <c r="B77" s="3" t="s">
        <v>44</v>
      </c>
      <c r="C77" s="3" t="s">
        <v>94</v>
      </c>
      <c r="D77" s="30">
        <v>1605.6558699455907</v>
      </c>
      <c r="E77" s="30">
        <v>1600.9066847910406</v>
      </c>
      <c r="F77" s="30">
        <v>1596.1715467060119</v>
      </c>
      <c r="G77" s="30">
        <v>1591.4504141422904</v>
      </c>
      <c r="H77" s="30">
        <v>1586.7432456745519</v>
      </c>
      <c r="I77" s="26">
        <v>1582.05</v>
      </c>
      <c r="J77" s="30">
        <v>1578.8075313290412</v>
      </c>
      <c r="K77" s="30">
        <v>1575.5717082148487</v>
      </c>
      <c r="L77" s="30">
        <v>1572.3425170371138</v>
      </c>
      <c r="M77" s="30">
        <v>1569.1199442034424</v>
      </c>
      <c r="N77" s="30">
        <v>1565.9039761493</v>
      </c>
      <c r="O77" s="30">
        <v>1562.6945993379516</v>
      </c>
      <c r="P77" s="30">
        <v>1559.4918002604068</v>
      </c>
      <c r="Q77" s="30">
        <v>1556.2955654353623</v>
      </c>
      <c r="R77" s="30">
        <v>1553.1058814091455</v>
      </c>
      <c r="S77" s="30">
        <v>1549.9227347556573</v>
      </c>
      <c r="T77" s="30">
        <v>1546.746112076316</v>
      </c>
      <c r="U77" s="26">
        <v>1543.576</v>
      </c>
      <c r="V77" s="30">
        <v>1540.5705659238447</v>
      </c>
      <c r="W77" s="30">
        <v>1537.570983606194</v>
      </c>
      <c r="X77" s="49">
        <v>1534.5772416533277</v>
      </c>
      <c r="Y77" s="49">
        <v>1531.5893286937082</v>
      </c>
      <c r="Z77" s="49">
        <v>1528.6072333779402</v>
      </c>
      <c r="AA77" s="49">
        <v>1525.6309443787252</v>
      </c>
      <c r="AB77" s="49">
        <v>1522.6604503908216</v>
      </c>
      <c r="AC77" s="49">
        <v>1519.6957401309969</v>
      </c>
      <c r="AD77" s="49">
        <v>1516.7368023379902</v>
      </c>
      <c r="AE77" s="49">
        <v>1513.77786454498</v>
      </c>
    </row>
    <row r="78" spans="1:31" ht="20.25" customHeight="1">
      <c r="A78" s="91"/>
      <c r="B78" s="15" t="s">
        <v>99</v>
      </c>
      <c r="C78" s="15"/>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row>
    <row r="79" spans="1:31" ht="15">
      <c r="A79" s="91"/>
      <c r="B79" s="8" t="s">
        <v>45</v>
      </c>
      <c r="C79" s="8" t="s">
        <v>94</v>
      </c>
      <c r="D79" s="46">
        <v>1066.9802999999999</v>
      </c>
      <c r="E79" s="47" t="s">
        <v>2</v>
      </c>
      <c r="F79" s="47" t="s">
        <v>2</v>
      </c>
      <c r="G79" s="47" t="s">
        <v>2</v>
      </c>
      <c r="H79" s="47" t="s">
        <v>2</v>
      </c>
      <c r="I79" s="47" t="s">
        <v>2</v>
      </c>
      <c r="J79" s="46">
        <v>1082.8762400000001</v>
      </c>
      <c r="K79" s="46">
        <v>1075.7276200000001</v>
      </c>
      <c r="L79" s="46">
        <v>1078.4048400000001</v>
      </c>
      <c r="M79" s="46">
        <v>1071.8987099999999</v>
      </c>
      <c r="N79" s="46">
        <v>1072.4916699999999</v>
      </c>
      <c r="O79" s="46">
        <v>1071.13042</v>
      </c>
      <c r="P79" s="46">
        <v>1069.77009</v>
      </c>
      <c r="Q79" s="46">
        <v>1067.05475</v>
      </c>
      <c r="R79" s="46">
        <v>1064.5739799999999</v>
      </c>
      <c r="S79" s="46">
        <v>1065.1183799999999</v>
      </c>
      <c r="T79" s="46">
        <v>1065.19895</v>
      </c>
      <c r="U79" s="46">
        <v>1060.2433700000001</v>
      </c>
      <c r="V79" s="46">
        <v>1058.0988500000001</v>
      </c>
      <c r="W79" s="46">
        <v>1055.64906</v>
      </c>
      <c r="X79" s="46">
        <v>1051.7474299999999</v>
      </c>
      <c r="Y79" s="46">
        <v>1051.86565</v>
      </c>
      <c r="Z79" s="46">
        <v>1051.03675</v>
      </c>
      <c r="AA79" s="46">
        <v>1049.9235000000001</v>
      </c>
      <c r="AB79" s="46">
        <v>1051.2650000000001</v>
      </c>
      <c r="AC79" s="46">
        <v>1049.7248200000001</v>
      </c>
      <c r="AD79" s="46">
        <v>1049.07195</v>
      </c>
      <c r="AE79" s="46">
        <v>1046.1089999999999</v>
      </c>
    </row>
    <row r="80" spans="1:31" ht="20.25" customHeight="1">
      <c r="A80" s="91"/>
      <c r="B80" s="15" t="s">
        <v>100</v>
      </c>
      <c r="C80" s="15"/>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row>
    <row r="81" spans="1:31">
      <c r="A81" s="91"/>
      <c r="B81" s="8" t="s">
        <v>46</v>
      </c>
      <c r="C81" s="8" t="s">
        <v>47</v>
      </c>
      <c r="D81" s="28" t="s">
        <v>2</v>
      </c>
      <c r="E81" s="28" t="s">
        <v>2</v>
      </c>
      <c r="F81" s="28" t="s">
        <v>2</v>
      </c>
      <c r="G81" s="28" t="s">
        <v>2</v>
      </c>
      <c r="H81" s="28" t="s">
        <v>2</v>
      </c>
      <c r="I81" s="28" t="s">
        <v>2</v>
      </c>
      <c r="J81" s="28" t="s">
        <v>2</v>
      </c>
      <c r="K81" s="28" t="s">
        <v>2</v>
      </c>
      <c r="L81" s="28" t="s">
        <v>2</v>
      </c>
      <c r="M81" s="28" t="s">
        <v>2</v>
      </c>
      <c r="N81" s="31">
        <v>308633</v>
      </c>
      <c r="O81" s="31">
        <v>301567</v>
      </c>
      <c r="P81" s="31">
        <v>300607</v>
      </c>
      <c r="Q81" s="31">
        <v>303790</v>
      </c>
      <c r="R81" s="31">
        <v>292422</v>
      </c>
      <c r="S81" s="31">
        <v>297742</v>
      </c>
      <c r="T81" s="31">
        <v>293422</v>
      </c>
      <c r="U81" s="31">
        <v>303241</v>
      </c>
      <c r="V81" s="31">
        <v>293427</v>
      </c>
      <c r="W81" s="31">
        <v>297456</v>
      </c>
      <c r="X81" s="31">
        <v>296849</v>
      </c>
      <c r="Y81" s="31">
        <v>297496</v>
      </c>
      <c r="Z81" s="31">
        <v>289057</v>
      </c>
      <c r="AA81" s="31">
        <v>280187</v>
      </c>
      <c r="AB81" s="31">
        <v>301995</v>
      </c>
      <c r="AC81" s="31">
        <v>308064</v>
      </c>
      <c r="AD81" s="31">
        <v>306216</v>
      </c>
      <c r="AE81" s="43">
        <v>304617</v>
      </c>
    </row>
    <row r="82" spans="1:31" ht="18">
      <c r="A82" s="91"/>
      <c r="B82" s="16" t="s">
        <v>101</v>
      </c>
      <c r="C82" s="16"/>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row>
    <row r="83" spans="1:31">
      <c r="A83" s="91"/>
      <c r="B83" s="8" t="s">
        <v>48</v>
      </c>
      <c r="C83" s="8" t="s">
        <v>49</v>
      </c>
      <c r="D83" s="32" t="s">
        <v>2</v>
      </c>
      <c r="E83" s="32" t="s">
        <v>2</v>
      </c>
      <c r="F83" s="32" t="s">
        <v>2</v>
      </c>
      <c r="G83" s="27">
        <v>18.600000000000001</v>
      </c>
      <c r="H83" s="27">
        <v>29.9</v>
      </c>
      <c r="I83" s="27">
        <v>37</v>
      </c>
      <c r="J83" s="27">
        <v>64.7</v>
      </c>
      <c r="K83" s="27">
        <v>79.099999999999994</v>
      </c>
      <c r="L83" s="27">
        <v>84</v>
      </c>
      <c r="M83" s="26">
        <v>90.8</v>
      </c>
      <c r="N83" s="26">
        <v>93.5</v>
      </c>
      <c r="O83" s="26">
        <v>95</v>
      </c>
      <c r="P83" s="26">
        <v>96.7</v>
      </c>
      <c r="Q83" s="26">
        <v>97.3</v>
      </c>
      <c r="R83" s="26">
        <v>97.7</v>
      </c>
      <c r="S83" s="26">
        <v>97.8</v>
      </c>
      <c r="T83" s="26">
        <v>98</v>
      </c>
      <c r="U83" s="26">
        <v>98.1</v>
      </c>
      <c r="V83" s="26">
        <v>98.2</v>
      </c>
      <c r="W83" s="26">
        <v>98.1</v>
      </c>
      <c r="X83" s="26">
        <v>97.9</v>
      </c>
      <c r="Y83" s="26">
        <v>98</v>
      </c>
      <c r="Z83" s="26">
        <v>98</v>
      </c>
      <c r="AA83" s="26">
        <v>98.1</v>
      </c>
      <c r="AB83" s="26">
        <v>97.9</v>
      </c>
      <c r="AC83" s="26">
        <v>98.1</v>
      </c>
      <c r="AD83" s="26">
        <v>98.1</v>
      </c>
      <c r="AE83" s="26">
        <v>98.1</v>
      </c>
    </row>
    <row r="84" spans="1:31">
      <c r="A84" s="92"/>
      <c r="B84" s="14" t="s">
        <v>50</v>
      </c>
      <c r="C84" s="14" t="s">
        <v>49</v>
      </c>
      <c r="D84" s="46">
        <v>0.93542964195308942</v>
      </c>
      <c r="E84" s="48" t="s">
        <v>2</v>
      </c>
      <c r="F84" s="48" t="s">
        <v>2</v>
      </c>
      <c r="G84" s="48" t="s">
        <v>2</v>
      </c>
      <c r="H84" s="48" t="s">
        <v>2</v>
      </c>
      <c r="I84" s="48" t="s">
        <v>2</v>
      </c>
      <c r="J84" s="26">
        <v>5</v>
      </c>
      <c r="K84" s="26">
        <v>6</v>
      </c>
      <c r="L84" s="26">
        <v>6.6</v>
      </c>
      <c r="M84" s="26">
        <v>7.4</v>
      </c>
      <c r="N84" s="26">
        <v>7.7</v>
      </c>
      <c r="O84" s="26">
        <v>8.8000000000000007</v>
      </c>
      <c r="P84" s="26">
        <v>9.6</v>
      </c>
      <c r="Q84" s="26">
        <v>10.199999999999999</v>
      </c>
      <c r="R84" s="26">
        <v>10.8</v>
      </c>
      <c r="S84" s="26">
        <v>11</v>
      </c>
      <c r="T84" s="26">
        <v>11.1</v>
      </c>
      <c r="U84" s="26">
        <v>11</v>
      </c>
      <c r="V84" s="26">
        <v>10.8</v>
      </c>
      <c r="W84" s="26">
        <v>10.6</v>
      </c>
      <c r="X84" s="26">
        <v>10.6</v>
      </c>
      <c r="Y84" s="26">
        <v>11</v>
      </c>
      <c r="Z84" s="26">
        <v>11.6</v>
      </c>
      <c r="AA84" s="26">
        <v>12.2</v>
      </c>
      <c r="AB84" s="26">
        <v>12.7</v>
      </c>
      <c r="AC84" s="26">
        <v>12.9</v>
      </c>
      <c r="AD84" s="26">
        <v>13.4</v>
      </c>
      <c r="AE84" s="26">
        <v>14.4</v>
      </c>
    </row>
    <row r="85" spans="1:31" ht="18" customHeight="1">
      <c r="A85" s="88" t="s">
        <v>51</v>
      </c>
      <c r="B85" s="19" t="s">
        <v>102</v>
      </c>
      <c r="C85" s="19"/>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row>
    <row r="86" spans="1:31">
      <c r="A86" s="89"/>
      <c r="B86" s="3" t="s">
        <v>52</v>
      </c>
      <c r="C86" s="3" t="s">
        <v>53</v>
      </c>
      <c r="D86" s="34" t="s">
        <v>2</v>
      </c>
      <c r="E86" s="34" t="s">
        <v>2</v>
      </c>
      <c r="F86" s="34" t="s">
        <v>2</v>
      </c>
      <c r="G86" s="34" t="s">
        <v>2</v>
      </c>
      <c r="H86" s="34" t="s">
        <v>2</v>
      </c>
      <c r="I86" s="34" t="s">
        <v>2</v>
      </c>
      <c r="J86" s="34" t="s">
        <v>2</v>
      </c>
      <c r="K86" s="34" t="s">
        <v>2</v>
      </c>
      <c r="L86" s="34" t="s">
        <v>2</v>
      </c>
      <c r="M86" s="34" t="s">
        <v>2</v>
      </c>
      <c r="N86" s="34" t="s">
        <v>2</v>
      </c>
      <c r="O86" s="34" t="s">
        <v>2</v>
      </c>
      <c r="P86" s="34" t="s">
        <v>2</v>
      </c>
      <c r="Q86" s="34" t="s">
        <v>2</v>
      </c>
      <c r="R86" s="34" t="s">
        <v>2</v>
      </c>
      <c r="S86" s="34" t="s">
        <v>2</v>
      </c>
      <c r="T86" s="34" t="s">
        <v>2</v>
      </c>
      <c r="U86" s="34" t="s">
        <v>2</v>
      </c>
      <c r="V86" s="33">
        <v>2237</v>
      </c>
      <c r="W86" s="33">
        <v>2224</v>
      </c>
      <c r="X86" s="33">
        <v>2148</v>
      </c>
      <c r="Y86" s="33">
        <v>2282</v>
      </c>
      <c r="Z86" s="33">
        <v>2231</v>
      </c>
      <c r="AA86" s="33">
        <v>2290</v>
      </c>
      <c r="AB86" s="33">
        <v>2245</v>
      </c>
      <c r="AC86" s="33">
        <v>2213</v>
      </c>
      <c r="AD86" s="74">
        <v>2157</v>
      </c>
      <c r="AE86" s="33">
        <v>2030</v>
      </c>
    </row>
    <row r="87" spans="1:31" ht="14.25" customHeight="1">
      <c r="A87" s="89"/>
      <c r="B87" s="4" t="s">
        <v>115</v>
      </c>
      <c r="C87" s="4" t="s">
        <v>53</v>
      </c>
      <c r="D87" s="36" t="s">
        <v>2</v>
      </c>
      <c r="E87" s="36" t="s">
        <v>2</v>
      </c>
      <c r="F87" s="36" t="s">
        <v>2</v>
      </c>
      <c r="G87" s="36" t="s">
        <v>2</v>
      </c>
      <c r="H87" s="36" t="s">
        <v>2</v>
      </c>
      <c r="I87" s="36" t="s">
        <v>2</v>
      </c>
      <c r="J87" s="36" t="s">
        <v>2</v>
      </c>
      <c r="K87" s="36" t="s">
        <v>2</v>
      </c>
      <c r="L87" s="36" t="s">
        <v>2</v>
      </c>
      <c r="M87" s="36" t="s">
        <v>2</v>
      </c>
      <c r="N87" s="36" t="s">
        <v>2</v>
      </c>
      <c r="O87" s="36" t="s">
        <v>2</v>
      </c>
      <c r="P87" s="36" t="s">
        <v>2</v>
      </c>
      <c r="Q87" s="36" t="s">
        <v>2</v>
      </c>
      <c r="R87" s="36" t="s">
        <v>2</v>
      </c>
      <c r="S87" s="36" t="s">
        <v>2</v>
      </c>
      <c r="T87" s="36" t="s">
        <v>2</v>
      </c>
      <c r="U87" s="36" t="s">
        <v>2</v>
      </c>
      <c r="V87" s="40">
        <v>939</v>
      </c>
      <c r="W87" s="40">
        <v>949</v>
      </c>
      <c r="X87" s="40">
        <v>903</v>
      </c>
      <c r="Y87" s="40">
        <v>939</v>
      </c>
      <c r="Z87" s="40">
        <v>988</v>
      </c>
      <c r="AA87" s="40">
        <v>1024</v>
      </c>
      <c r="AB87" s="40">
        <v>1049</v>
      </c>
      <c r="AC87" s="40">
        <v>1057</v>
      </c>
      <c r="AD87" s="73">
        <v>1036</v>
      </c>
      <c r="AE87" s="35">
        <v>1009</v>
      </c>
    </row>
    <row r="88" spans="1:31" ht="14.25" customHeight="1">
      <c r="A88" s="89"/>
      <c r="B88" s="4" t="s">
        <v>54</v>
      </c>
      <c r="C88" s="4"/>
      <c r="D88" s="36" t="s">
        <v>2</v>
      </c>
      <c r="E88" s="36" t="s">
        <v>2</v>
      </c>
      <c r="F88" s="36" t="s">
        <v>2</v>
      </c>
      <c r="G88" s="36" t="s">
        <v>2</v>
      </c>
      <c r="H88" s="36" t="s">
        <v>2</v>
      </c>
      <c r="I88" s="36" t="s">
        <v>2</v>
      </c>
      <c r="J88" s="36" t="s">
        <v>2</v>
      </c>
      <c r="K88" s="36" t="s">
        <v>2</v>
      </c>
      <c r="L88" s="36" t="s">
        <v>2</v>
      </c>
      <c r="M88" s="36" t="s">
        <v>2</v>
      </c>
      <c r="N88" s="36" t="s">
        <v>2</v>
      </c>
      <c r="O88" s="36" t="s">
        <v>2</v>
      </c>
      <c r="P88" s="36" t="s">
        <v>2</v>
      </c>
      <c r="Q88" s="36" t="s">
        <v>2</v>
      </c>
      <c r="R88" s="36" t="s">
        <v>2</v>
      </c>
      <c r="S88" s="36" t="s">
        <v>2</v>
      </c>
      <c r="T88" s="36" t="s">
        <v>2</v>
      </c>
      <c r="U88" s="36" t="s">
        <v>2</v>
      </c>
      <c r="V88" s="40">
        <v>850</v>
      </c>
      <c r="W88" s="40">
        <v>747</v>
      </c>
      <c r="X88" s="40">
        <v>801</v>
      </c>
      <c r="Y88" s="40">
        <v>896</v>
      </c>
      <c r="Z88" s="40">
        <v>815</v>
      </c>
      <c r="AA88" s="40">
        <v>781</v>
      </c>
      <c r="AB88" s="40">
        <v>725</v>
      </c>
      <c r="AC88" s="40">
        <v>686</v>
      </c>
      <c r="AD88" s="73">
        <v>624</v>
      </c>
      <c r="AE88" s="35">
        <v>599</v>
      </c>
    </row>
    <row r="89" spans="1:31" ht="14.25" customHeight="1">
      <c r="A89" s="89"/>
      <c r="B89" s="4" t="s">
        <v>116</v>
      </c>
      <c r="C89" s="4" t="s">
        <v>53</v>
      </c>
      <c r="D89" s="36" t="s">
        <v>2</v>
      </c>
      <c r="E89" s="36" t="s">
        <v>2</v>
      </c>
      <c r="F89" s="36" t="s">
        <v>2</v>
      </c>
      <c r="G89" s="36" t="s">
        <v>2</v>
      </c>
      <c r="H89" s="36" t="s">
        <v>2</v>
      </c>
      <c r="I89" s="36" t="s">
        <v>2</v>
      </c>
      <c r="J89" s="36" t="s">
        <v>2</v>
      </c>
      <c r="K89" s="36" t="s">
        <v>2</v>
      </c>
      <c r="L89" s="36" t="s">
        <v>2</v>
      </c>
      <c r="M89" s="36" t="s">
        <v>2</v>
      </c>
      <c r="N89" s="36" t="s">
        <v>2</v>
      </c>
      <c r="O89" s="36" t="s">
        <v>2</v>
      </c>
      <c r="P89" s="36" t="s">
        <v>2</v>
      </c>
      <c r="Q89" s="36" t="s">
        <v>2</v>
      </c>
      <c r="R89" s="36" t="s">
        <v>2</v>
      </c>
      <c r="S89" s="36" t="s">
        <v>2</v>
      </c>
      <c r="T89" s="36" t="s">
        <v>2</v>
      </c>
      <c r="U89" s="36" t="s">
        <v>2</v>
      </c>
      <c r="V89" s="40">
        <v>250</v>
      </c>
      <c r="W89" s="40">
        <v>287</v>
      </c>
      <c r="X89" s="40">
        <v>218</v>
      </c>
      <c r="Y89" s="40">
        <v>268</v>
      </c>
      <c r="Z89" s="40">
        <v>281</v>
      </c>
      <c r="AA89" s="40">
        <v>283</v>
      </c>
      <c r="AB89" s="40">
        <v>292</v>
      </c>
      <c r="AC89" s="40">
        <v>222</v>
      </c>
      <c r="AD89" s="73">
        <v>276</v>
      </c>
      <c r="AE89" s="35">
        <v>251</v>
      </c>
    </row>
    <row r="90" spans="1:31" ht="14.25" customHeight="1">
      <c r="A90" s="89"/>
      <c r="B90" s="4" t="s">
        <v>117</v>
      </c>
      <c r="C90" s="4" t="s">
        <v>53</v>
      </c>
      <c r="D90" s="36" t="s">
        <v>2</v>
      </c>
      <c r="E90" s="36" t="s">
        <v>2</v>
      </c>
      <c r="F90" s="36" t="s">
        <v>2</v>
      </c>
      <c r="G90" s="36" t="s">
        <v>2</v>
      </c>
      <c r="H90" s="36" t="s">
        <v>2</v>
      </c>
      <c r="I90" s="36" t="s">
        <v>2</v>
      </c>
      <c r="J90" s="36" t="s">
        <v>2</v>
      </c>
      <c r="K90" s="36" t="s">
        <v>2</v>
      </c>
      <c r="L90" s="36" t="s">
        <v>2</v>
      </c>
      <c r="M90" s="36" t="s">
        <v>2</v>
      </c>
      <c r="N90" s="36" t="s">
        <v>2</v>
      </c>
      <c r="O90" s="36" t="s">
        <v>2</v>
      </c>
      <c r="P90" s="36" t="s">
        <v>2</v>
      </c>
      <c r="Q90" s="36" t="s">
        <v>2</v>
      </c>
      <c r="R90" s="36" t="s">
        <v>2</v>
      </c>
      <c r="S90" s="36" t="s">
        <v>2</v>
      </c>
      <c r="T90" s="36" t="s">
        <v>2</v>
      </c>
      <c r="U90" s="36" t="s">
        <v>2</v>
      </c>
      <c r="V90" s="40">
        <v>43</v>
      </c>
      <c r="W90" s="40">
        <v>35</v>
      </c>
      <c r="X90" s="40">
        <v>38</v>
      </c>
      <c r="Y90" s="40">
        <v>38</v>
      </c>
      <c r="Z90" s="40">
        <v>33</v>
      </c>
      <c r="AA90" s="40">
        <v>56</v>
      </c>
      <c r="AB90" s="40">
        <v>56</v>
      </c>
      <c r="AC90" s="40">
        <v>47</v>
      </c>
      <c r="AD90" s="73">
        <v>42</v>
      </c>
      <c r="AE90" s="35">
        <v>30</v>
      </c>
    </row>
    <row r="91" spans="1:31" ht="14.25" customHeight="1">
      <c r="A91" s="89"/>
      <c r="B91" s="4" t="s">
        <v>55</v>
      </c>
      <c r="C91" s="4" t="s">
        <v>53</v>
      </c>
      <c r="D91" s="36" t="s">
        <v>2</v>
      </c>
      <c r="E91" s="36" t="s">
        <v>2</v>
      </c>
      <c r="F91" s="36" t="s">
        <v>2</v>
      </c>
      <c r="G91" s="36" t="s">
        <v>2</v>
      </c>
      <c r="H91" s="36" t="s">
        <v>2</v>
      </c>
      <c r="I91" s="36" t="s">
        <v>2</v>
      </c>
      <c r="J91" s="36" t="s">
        <v>2</v>
      </c>
      <c r="K91" s="36" t="s">
        <v>2</v>
      </c>
      <c r="L91" s="36" t="s">
        <v>2</v>
      </c>
      <c r="M91" s="36" t="s">
        <v>2</v>
      </c>
      <c r="N91" s="36" t="s">
        <v>2</v>
      </c>
      <c r="O91" s="36" t="s">
        <v>2</v>
      </c>
      <c r="P91" s="36" t="s">
        <v>2</v>
      </c>
      <c r="Q91" s="36" t="s">
        <v>2</v>
      </c>
      <c r="R91" s="36" t="s">
        <v>2</v>
      </c>
      <c r="S91" s="36" t="s">
        <v>2</v>
      </c>
      <c r="T91" s="36" t="s">
        <v>2</v>
      </c>
      <c r="U91" s="36" t="s">
        <v>2</v>
      </c>
      <c r="V91" s="40">
        <v>34</v>
      </c>
      <c r="W91" s="40">
        <v>44</v>
      </c>
      <c r="X91" s="40">
        <v>37</v>
      </c>
      <c r="Y91" s="40">
        <v>32</v>
      </c>
      <c r="Z91" s="40">
        <v>31</v>
      </c>
      <c r="AA91" s="40">
        <v>42</v>
      </c>
      <c r="AB91" s="40">
        <v>26</v>
      </c>
      <c r="AC91" s="40">
        <v>30</v>
      </c>
      <c r="AD91" s="73">
        <v>26</v>
      </c>
      <c r="AE91" s="35">
        <v>28</v>
      </c>
    </row>
    <row r="92" spans="1:31" ht="14.25" customHeight="1">
      <c r="A92" s="89"/>
      <c r="B92" s="4" t="s">
        <v>118</v>
      </c>
      <c r="C92" s="4" t="s">
        <v>53</v>
      </c>
      <c r="D92" s="36" t="s">
        <v>2</v>
      </c>
      <c r="E92" s="36" t="s">
        <v>2</v>
      </c>
      <c r="F92" s="36" t="s">
        <v>2</v>
      </c>
      <c r="G92" s="36" t="s">
        <v>2</v>
      </c>
      <c r="H92" s="36" t="s">
        <v>2</v>
      </c>
      <c r="I92" s="36" t="s">
        <v>2</v>
      </c>
      <c r="J92" s="36" t="s">
        <v>2</v>
      </c>
      <c r="K92" s="36" t="s">
        <v>2</v>
      </c>
      <c r="L92" s="36" t="s">
        <v>2</v>
      </c>
      <c r="M92" s="36" t="s">
        <v>2</v>
      </c>
      <c r="N92" s="36" t="s">
        <v>2</v>
      </c>
      <c r="O92" s="36" t="s">
        <v>2</v>
      </c>
      <c r="P92" s="36" t="s">
        <v>2</v>
      </c>
      <c r="Q92" s="36" t="s">
        <v>2</v>
      </c>
      <c r="R92" s="36" t="s">
        <v>2</v>
      </c>
      <c r="S92" s="36" t="s">
        <v>2</v>
      </c>
      <c r="T92" s="36" t="s">
        <v>2</v>
      </c>
      <c r="U92" s="36" t="s">
        <v>2</v>
      </c>
      <c r="V92" s="40">
        <v>121</v>
      </c>
      <c r="W92" s="40">
        <v>162</v>
      </c>
      <c r="X92" s="40">
        <v>150</v>
      </c>
      <c r="Y92" s="40">
        <v>110</v>
      </c>
      <c r="Z92" s="40">
        <v>82</v>
      </c>
      <c r="AA92" s="40">
        <v>104</v>
      </c>
      <c r="AB92" s="40">
        <v>97</v>
      </c>
      <c r="AC92" s="40">
        <v>172</v>
      </c>
      <c r="AD92" s="73">
        <v>153</v>
      </c>
      <c r="AE92" s="35">
        <v>113</v>
      </c>
    </row>
    <row r="93" spans="1:31" ht="18">
      <c r="A93" s="89"/>
      <c r="B93" s="18" t="s">
        <v>103</v>
      </c>
      <c r="C93" s="18"/>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row>
    <row r="94" spans="1:31" ht="15">
      <c r="A94" s="89"/>
      <c r="B94" s="3" t="s">
        <v>56</v>
      </c>
      <c r="C94" s="3" t="s">
        <v>104</v>
      </c>
      <c r="D94" s="26">
        <v>73.8</v>
      </c>
      <c r="E94" s="26">
        <v>73.8</v>
      </c>
      <c r="F94" s="26">
        <v>73.8</v>
      </c>
      <c r="G94" s="26">
        <v>64.8</v>
      </c>
      <c r="H94" s="26">
        <v>61</v>
      </c>
      <c r="I94" s="26">
        <v>61</v>
      </c>
      <c r="J94" s="26">
        <v>58.8</v>
      </c>
      <c r="K94" s="26">
        <v>50.9</v>
      </c>
      <c r="L94" s="26">
        <v>51.1</v>
      </c>
      <c r="M94" s="26">
        <v>53.5</v>
      </c>
      <c r="N94" s="26">
        <v>53</v>
      </c>
      <c r="O94" s="26">
        <v>57.1</v>
      </c>
      <c r="P94" s="26">
        <v>55.7</v>
      </c>
      <c r="Q94" s="26">
        <v>53.2</v>
      </c>
      <c r="R94" s="26">
        <v>53.6</v>
      </c>
      <c r="S94" s="26">
        <v>52.4</v>
      </c>
      <c r="T94" s="26">
        <v>51.4</v>
      </c>
      <c r="U94" s="26">
        <v>53.9</v>
      </c>
      <c r="V94" s="26">
        <v>50.8</v>
      </c>
      <c r="W94" s="26">
        <v>47.9</v>
      </c>
      <c r="X94" s="26">
        <v>55.5</v>
      </c>
      <c r="Y94" s="26">
        <v>48.9</v>
      </c>
      <c r="Z94" s="26">
        <v>47.2</v>
      </c>
      <c r="AA94" s="26">
        <v>45.7</v>
      </c>
      <c r="AB94" s="26">
        <v>51.6</v>
      </c>
      <c r="AC94" s="26">
        <v>45.8</v>
      </c>
      <c r="AD94" s="43">
        <v>48.5</v>
      </c>
      <c r="AE94" s="26">
        <v>51.6</v>
      </c>
    </row>
    <row r="95" spans="1:31" ht="15.75" collapsed="1">
      <c r="A95" s="89"/>
      <c r="B95" s="3" t="s">
        <v>105</v>
      </c>
      <c r="C95" s="3" t="s">
        <v>104</v>
      </c>
      <c r="D95" s="26">
        <v>41.8</v>
      </c>
      <c r="E95" s="26">
        <v>41.8</v>
      </c>
      <c r="F95" s="26">
        <v>41.8</v>
      </c>
      <c r="G95" s="26">
        <v>31.1</v>
      </c>
      <c r="H95" s="26">
        <v>25.5</v>
      </c>
      <c r="I95" s="26">
        <v>24.3</v>
      </c>
      <c r="J95" s="26">
        <v>17.8</v>
      </c>
      <c r="K95" s="26">
        <v>16.7</v>
      </c>
      <c r="L95" s="26">
        <v>12</v>
      </c>
      <c r="M95" s="26">
        <v>17.600000000000001</v>
      </c>
      <c r="N95" s="26">
        <v>11</v>
      </c>
      <c r="O95" s="26">
        <v>12.2</v>
      </c>
      <c r="P95" s="26">
        <v>14.7</v>
      </c>
      <c r="Q95" s="26">
        <v>11.9</v>
      </c>
      <c r="R95" s="26">
        <v>14.2</v>
      </c>
      <c r="S95" s="26">
        <v>11.6</v>
      </c>
      <c r="T95" s="26">
        <v>13.5</v>
      </c>
      <c r="U95" s="26">
        <v>15.1</v>
      </c>
      <c r="V95" s="26">
        <v>11.7</v>
      </c>
      <c r="W95" s="26">
        <v>8.9</v>
      </c>
      <c r="X95" s="26">
        <v>10.7</v>
      </c>
      <c r="Y95" s="26">
        <v>10.5</v>
      </c>
      <c r="Z95" s="26">
        <v>11</v>
      </c>
      <c r="AA95" s="26">
        <v>9.9</v>
      </c>
      <c r="AB95" s="26">
        <v>9.6</v>
      </c>
      <c r="AC95" s="26">
        <v>9.6999999999999993</v>
      </c>
      <c r="AD95" s="43">
        <v>9.8000000000000007</v>
      </c>
      <c r="AE95" s="26">
        <v>9.8000000000000007</v>
      </c>
    </row>
    <row r="96" spans="1:31" ht="18">
      <c r="A96" s="89"/>
      <c r="B96" s="18" t="s">
        <v>106</v>
      </c>
      <c r="C96" s="18"/>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row>
    <row r="97" spans="1:31" ht="15">
      <c r="A97" s="89"/>
      <c r="B97" s="3" t="s">
        <v>57</v>
      </c>
      <c r="C97" s="3" t="s">
        <v>104</v>
      </c>
      <c r="D97" s="58">
        <v>1585.8780000000002</v>
      </c>
      <c r="E97" s="58">
        <v>1604.4989999999998</v>
      </c>
      <c r="F97" s="58">
        <v>1504.7460000000001</v>
      </c>
      <c r="G97" s="58">
        <v>1548.9580000000001</v>
      </c>
      <c r="H97" s="58">
        <v>1381.7159999999999</v>
      </c>
      <c r="I97" s="58">
        <v>1669.6000000000001</v>
      </c>
      <c r="J97" s="58">
        <v>1697.5</v>
      </c>
      <c r="K97" s="58">
        <v>1483.9</v>
      </c>
      <c r="L97" s="58">
        <v>1593.8</v>
      </c>
      <c r="M97" s="58">
        <v>1310.2</v>
      </c>
      <c r="N97" s="58">
        <v>1675.8</v>
      </c>
      <c r="O97" s="58">
        <v>1624.4</v>
      </c>
      <c r="P97" s="58">
        <v>1661.3</v>
      </c>
      <c r="Q97" s="58">
        <v>1470.4</v>
      </c>
      <c r="R97" s="58">
        <v>1611.9</v>
      </c>
      <c r="S97" s="58">
        <v>1518</v>
      </c>
      <c r="T97" s="58">
        <v>1604.8</v>
      </c>
      <c r="U97" s="58">
        <v>1690.1999999999998</v>
      </c>
      <c r="V97" s="58">
        <v>1783.1</v>
      </c>
      <c r="W97" s="58">
        <v>1695</v>
      </c>
      <c r="X97" s="58">
        <v>1772.1</v>
      </c>
      <c r="Y97" s="58">
        <v>1847.1999999999998</v>
      </c>
      <c r="Z97" s="58">
        <v>1767</v>
      </c>
      <c r="AA97" s="58">
        <v>1634.5</v>
      </c>
      <c r="AB97" s="58">
        <v>1854.5</v>
      </c>
      <c r="AC97" s="58">
        <v>1878.9</v>
      </c>
      <c r="AD97" s="58">
        <v>1851</v>
      </c>
      <c r="AE97" s="45">
        <v>1878.2249999999999</v>
      </c>
    </row>
    <row r="98" spans="1:31" ht="15">
      <c r="A98" s="89"/>
      <c r="B98" s="3" t="s">
        <v>58</v>
      </c>
      <c r="C98" s="3" t="s">
        <v>104</v>
      </c>
      <c r="D98" s="56">
        <v>1105.2</v>
      </c>
      <c r="E98" s="56">
        <v>1083.5999999999999</v>
      </c>
      <c r="F98" s="56">
        <v>1029.4000000000001</v>
      </c>
      <c r="G98" s="56">
        <v>1033.4000000000001</v>
      </c>
      <c r="H98" s="56">
        <v>922.6</v>
      </c>
      <c r="I98" s="56">
        <v>1087.9000000000001</v>
      </c>
      <c r="J98" s="56">
        <v>1240.9000000000001</v>
      </c>
      <c r="K98" s="56">
        <v>1019.7</v>
      </c>
      <c r="L98" s="56">
        <v>1056.8</v>
      </c>
      <c r="M98" s="56">
        <v>794.7</v>
      </c>
      <c r="N98" s="56">
        <v>978.7</v>
      </c>
      <c r="O98" s="56">
        <v>936.9</v>
      </c>
      <c r="P98" s="56">
        <v>946.3</v>
      </c>
      <c r="Q98" s="56">
        <v>740.7</v>
      </c>
      <c r="R98" s="56">
        <v>813.9</v>
      </c>
      <c r="S98" s="56">
        <v>837.5</v>
      </c>
      <c r="T98" s="56">
        <v>801.8</v>
      </c>
      <c r="U98" s="56">
        <v>810.8</v>
      </c>
      <c r="V98" s="56">
        <v>756.9</v>
      </c>
      <c r="W98" s="56">
        <v>757</v>
      </c>
      <c r="X98" s="56">
        <v>695.4</v>
      </c>
      <c r="Y98" s="56">
        <v>761.3</v>
      </c>
      <c r="Z98" s="56">
        <v>711.2</v>
      </c>
      <c r="AA98" s="56">
        <v>601.4</v>
      </c>
      <c r="AB98" s="56">
        <v>741.2</v>
      </c>
      <c r="AC98" s="56">
        <v>692.4</v>
      </c>
      <c r="AD98" s="82">
        <v>595.9</v>
      </c>
      <c r="AE98" s="44">
        <v>678.22500000000002</v>
      </c>
    </row>
    <row r="99" spans="1:31" ht="15.75" customHeight="1">
      <c r="A99" s="89"/>
      <c r="B99" s="4" t="s">
        <v>59</v>
      </c>
      <c r="C99" s="4" t="s">
        <v>107</v>
      </c>
      <c r="D99" s="81">
        <v>836.3</v>
      </c>
      <c r="E99" s="81">
        <v>850.8</v>
      </c>
      <c r="F99" s="81">
        <v>741.3</v>
      </c>
      <c r="G99" s="81">
        <v>770.3</v>
      </c>
      <c r="H99" s="81">
        <v>694</v>
      </c>
      <c r="I99" s="81">
        <v>865.2</v>
      </c>
      <c r="J99" s="81">
        <v>1002.1</v>
      </c>
      <c r="K99" s="81">
        <v>796.5</v>
      </c>
      <c r="L99" s="81">
        <v>841.9</v>
      </c>
      <c r="M99" s="81">
        <v>605.6</v>
      </c>
      <c r="N99" s="81">
        <v>759.6</v>
      </c>
      <c r="O99" s="81">
        <v>743.8</v>
      </c>
      <c r="P99" s="81">
        <v>729.1</v>
      </c>
      <c r="Q99" s="81">
        <v>537.1</v>
      </c>
      <c r="R99" s="81">
        <v>594.20000000000005</v>
      </c>
      <c r="S99" s="81">
        <v>636.5</v>
      </c>
      <c r="T99" s="81">
        <v>597.29999999999995</v>
      </c>
      <c r="U99" s="81">
        <v>607.4</v>
      </c>
      <c r="V99" s="81">
        <v>568.29999999999995</v>
      </c>
      <c r="W99" s="81">
        <v>559.9</v>
      </c>
      <c r="X99" s="81">
        <v>499.2</v>
      </c>
      <c r="Y99" s="81">
        <v>542.6</v>
      </c>
      <c r="Z99" s="81">
        <v>510.2</v>
      </c>
      <c r="AA99" s="81">
        <v>399</v>
      </c>
      <c r="AB99" s="81">
        <v>526.79999999999995</v>
      </c>
      <c r="AC99" s="81">
        <v>483.9</v>
      </c>
      <c r="AD99" s="83">
        <v>399.8</v>
      </c>
      <c r="AE99" s="84">
        <v>502</v>
      </c>
    </row>
    <row r="100" spans="1:31" ht="15.75" customHeight="1">
      <c r="A100" s="89"/>
      <c r="B100" s="4" t="s">
        <v>60</v>
      </c>
      <c r="C100" s="4" t="s">
        <v>107</v>
      </c>
      <c r="D100" s="81">
        <v>27.2</v>
      </c>
      <c r="E100" s="81">
        <v>32.299999999999997</v>
      </c>
      <c r="F100" s="81">
        <v>29.8</v>
      </c>
      <c r="G100" s="81">
        <v>32.1</v>
      </c>
      <c r="H100" s="81">
        <v>24.1</v>
      </c>
      <c r="I100" s="81">
        <v>33</v>
      </c>
      <c r="J100" s="81">
        <v>33</v>
      </c>
      <c r="K100" s="81">
        <v>38.6</v>
      </c>
      <c r="L100" s="81">
        <v>38.4</v>
      </c>
      <c r="M100" s="81">
        <v>33.299999999999997</v>
      </c>
      <c r="N100" s="81">
        <v>31.6</v>
      </c>
      <c r="O100" s="81">
        <v>29.5</v>
      </c>
      <c r="P100" s="81">
        <v>40.1</v>
      </c>
      <c r="Q100" s="81">
        <v>38.5</v>
      </c>
      <c r="R100" s="81">
        <v>47.5</v>
      </c>
      <c r="S100" s="81">
        <v>42.4</v>
      </c>
      <c r="T100" s="81">
        <v>41.5</v>
      </c>
      <c r="U100" s="81">
        <v>43.1</v>
      </c>
      <c r="V100" s="81">
        <v>42.7</v>
      </c>
      <c r="W100" s="81">
        <v>45.9</v>
      </c>
      <c r="X100" s="81">
        <v>45.6</v>
      </c>
      <c r="Y100" s="81">
        <v>50.5</v>
      </c>
      <c r="Z100" s="81">
        <v>46.9</v>
      </c>
      <c r="AA100" s="81">
        <v>47.1</v>
      </c>
      <c r="AB100" s="81">
        <v>60.6</v>
      </c>
      <c r="AC100" s="81">
        <v>56.7</v>
      </c>
      <c r="AD100" s="83">
        <v>49.3</v>
      </c>
      <c r="AE100" s="84">
        <v>56.225000000000001</v>
      </c>
    </row>
    <row r="101" spans="1:31" ht="15.75" customHeight="1">
      <c r="A101" s="89"/>
      <c r="B101" s="4" t="s">
        <v>61</v>
      </c>
      <c r="C101" s="4" t="s">
        <v>107</v>
      </c>
      <c r="D101" s="81">
        <v>241.7</v>
      </c>
      <c r="E101" s="81">
        <v>200.5</v>
      </c>
      <c r="F101" s="81">
        <v>258.3</v>
      </c>
      <c r="G101" s="81">
        <v>231</v>
      </c>
      <c r="H101" s="81">
        <v>204.5</v>
      </c>
      <c r="I101" s="81">
        <v>189.7</v>
      </c>
      <c r="J101" s="81">
        <v>205.8</v>
      </c>
      <c r="K101" s="81">
        <v>184.6</v>
      </c>
      <c r="L101" s="81">
        <v>176.5</v>
      </c>
      <c r="M101" s="81">
        <v>155.80000000000001</v>
      </c>
      <c r="N101" s="81">
        <v>187.5</v>
      </c>
      <c r="O101" s="81">
        <v>163.6</v>
      </c>
      <c r="P101" s="81">
        <v>177.1</v>
      </c>
      <c r="Q101" s="81">
        <v>165.1</v>
      </c>
      <c r="R101" s="81">
        <v>172.2</v>
      </c>
      <c r="S101" s="81">
        <v>158.6</v>
      </c>
      <c r="T101" s="81">
        <v>163</v>
      </c>
      <c r="U101" s="81">
        <v>160.30000000000001</v>
      </c>
      <c r="V101" s="81">
        <v>145.9</v>
      </c>
      <c r="W101" s="81">
        <v>151.19999999999999</v>
      </c>
      <c r="X101" s="81">
        <v>150.6</v>
      </c>
      <c r="Y101" s="81">
        <v>168.2</v>
      </c>
      <c r="Z101" s="81">
        <v>154.1</v>
      </c>
      <c r="AA101" s="81">
        <v>155.30000000000001</v>
      </c>
      <c r="AB101" s="81">
        <v>153.80000000000001</v>
      </c>
      <c r="AC101" s="81">
        <v>151.80000000000001</v>
      </c>
      <c r="AD101" s="83">
        <v>146.80000000000001</v>
      </c>
      <c r="AE101" s="84">
        <v>120</v>
      </c>
    </row>
    <row r="102" spans="1:31" ht="15">
      <c r="A102" s="89"/>
      <c r="B102" s="3" t="s">
        <v>62</v>
      </c>
      <c r="C102" s="3" t="s">
        <v>104</v>
      </c>
      <c r="D102" s="58">
        <v>480.678</v>
      </c>
      <c r="E102" s="58">
        <v>520.899</v>
      </c>
      <c r="F102" s="58">
        <v>475.346</v>
      </c>
      <c r="G102" s="58">
        <v>515.55799999999999</v>
      </c>
      <c r="H102" s="58">
        <v>459.11599999999999</v>
      </c>
      <c r="I102" s="58">
        <v>581.70000000000005</v>
      </c>
      <c r="J102" s="58">
        <v>456.6</v>
      </c>
      <c r="K102" s="58">
        <v>464.2</v>
      </c>
      <c r="L102" s="58">
        <v>537</v>
      </c>
      <c r="M102" s="58">
        <v>515.5</v>
      </c>
      <c r="N102" s="58">
        <v>697.09999999999991</v>
      </c>
      <c r="O102" s="58">
        <v>687.5</v>
      </c>
      <c r="P102" s="58">
        <v>715</v>
      </c>
      <c r="Q102" s="58">
        <v>729.7</v>
      </c>
      <c r="R102" s="58">
        <v>798</v>
      </c>
      <c r="S102" s="58">
        <v>680.5</v>
      </c>
      <c r="T102" s="58">
        <v>803</v>
      </c>
      <c r="U102" s="58">
        <v>879.4</v>
      </c>
      <c r="V102" s="58">
        <v>1026.2</v>
      </c>
      <c r="W102" s="58">
        <v>938</v>
      </c>
      <c r="X102" s="58">
        <v>1076.7</v>
      </c>
      <c r="Y102" s="58">
        <v>1085.8999999999999</v>
      </c>
      <c r="Z102" s="58">
        <v>1055.8</v>
      </c>
      <c r="AA102" s="58">
        <v>1033.0999999999999</v>
      </c>
      <c r="AB102" s="58">
        <v>1113.3</v>
      </c>
      <c r="AC102" s="58">
        <v>1186.5</v>
      </c>
      <c r="AD102" s="58">
        <v>1255.0999999999999</v>
      </c>
      <c r="AE102" s="45">
        <v>1200</v>
      </c>
    </row>
    <row r="103" spans="1:31" ht="15.75" customHeight="1">
      <c r="A103" s="89"/>
      <c r="B103" s="4" t="s">
        <v>10</v>
      </c>
      <c r="C103" s="4" t="s">
        <v>107</v>
      </c>
      <c r="D103" s="81">
        <v>289.27800000000002</v>
      </c>
      <c r="E103" s="81">
        <v>289.899</v>
      </c>
      <c r="F103" s="81">
        <v>255.346</v>
      </c>
      <c r="G103" s="81">
        <v>323.05799999999999</v>
      </c>
      <c r="H103" s="81">
        <v>244.816</v>
      </c>
      <c r="I103" s="81">
        <v>372.9</v>
      </c>
      <c r="J103" s="81">
        <v>262.60000000000002</v>
      </c>
      <c r="K103" s="81">
        <v>264.39999999999998</v>
      </c>
      <c r="L103" s="81">
        <v>357.6</v>
      </c>
      <c r="M103" s="81">
        <v>332.8</v>
      </c>
      <c r="N103" s="81">
        <v>505.4</v>
      </c>
      <c r="O103" s="81">
        <v>565.1</v>
      </c>
      <c r="P103" s="81">
        <v>590.1</v>
      </c>
      <c r="Q103" s="81">
        <v>601.1</v>
      </c>
      <c r="R103" s="81">
        <v>674</v>
      </c>
      <c r="S103" s="81">
        <v>579.9</v>
      </c>
      <c r="T103" s="81">
        <v>670.1</v>
      </c>
      <c r="U103" s="81">
        <v>740</v>
      </c>
      <c r="V103" s="81">
        <v>895.2</v>
      </c>
      <c r="W103" s="81">
        <v>817.4</v>
      </c>
      <c r="X103" s="81">
        <v>966.3</v>
      </c>
      <c r="Y103" s="81">
        <v>954.3</v>
      </c>
      <c r="Z103" s="81">
        <v>947.6</v>
      </c>
      <c r="AA103" s="81">
        <v>927.6</v>
      </c>
      <c r="AB103" s="81">
        <v>1003</v>
      </c>
      <c r="AC103" s="81">
        <v>1054</v>
      </c>
      <c r="AD103" s="83">
        <v>1115.5</v>
      </c>
      <c r="AE103" s="84">
        <v>1100</v>
      </c>
    </row>
    <row r="104" spans="1:31" ht="15.75" customHeight="1" collapsed="1">
      <c r="A104" s="89"/>
      <c r="B104" s="4" t="s">
        <v>108</v>
      </c>
      <c r="C104" s="4" t="s">
        <v>107</v>
      </c>
      <c r="D104" s="81">
        <v>191.4</v>
      </c>
      <c r="E104" s="81">
        <v>231</v>
      </c>
      <c r="F104" s="81">
        <v>220</v>
      </c>
      <c r="G104" s="81">
        <v>192.5</v>
      </c>
      <c r="H104" s="81">
        <v>214.3</v>
      </c>
      <c r="I104" s="81">
        <v>208.8</v>
      </c>
      <c r="J104" s="81">
        <v>194</v>
      </c>
      <c r="K104" s="81">
        <v>199.8</v>
      </c>
      <c r="L104" s="81">
        <v>179.4</v>
      </c>
      <c r="M104" s="81">
        <v>182.7</v>
      </c>
      <c r="N104" s="81">
        <v>191.7</v>
      </c>
      <c r="O104" s="81">
        <v>122.4</v>
      </c>
      <c r="P104" s="81">
        <v>124.9</v>
      </c>
      <c r="Q104" s="81">
        <v>128.6</v>
      </c>
      <c r="R104" s="81">
        <v>124</v>
      </c>
      <c r="S104" s="81">
        <v>100.6</v>
      </c>
      <c r="T104" s="81">
        <v>132.9</v>
      </c>
      <c r="U104" s="81">
        <v>139.4</v>
      </c>
      <c r="V104" s="81">
        <v>131</v>
      </c>
      <c r="W104" s="81">
        <v>120.6</v>
      </c>
      <c r="X104" s="81">
        <v>110.4</v>
      </c>
      <c r="Y104" s="81">
        <v>131.6</v>
      </c>
      <c r="Z104" s="81">
        <v>108.2</v>
      </c>
      <c r="AA104" s="81">
        <v>105.5</v>
      </c>
      <c r="AB104" s="81">
        <v>110.3</v>
      </c>
      <c r="AC104" s="81">
        <v>132.5</v>
      </c>
      <c r="AD104" s="83">
        <v>139.6</v>
      </c>
      <c r="AE104" s="84">
        <v>100</v>
      </c>
    </row>
    <row r="105" spans="1:31" ht="14.25" customHeight="1">
      <c r="A105" s="90"/>
      <c r="B105" s="22" t="s">
        <v>63</v>
      </c>
      <c r="C105" s="22" t="s">
        <v>1</v>
      </c>
      <c r="D105" s="76">
        <v>30.309897734882501</v>
      </c>
      <c r="E105" s="76">
        <v>32.464900258585395</v>
      </c>
      <c r="F105" s="76">
        <v>31.589783259101541</v>
      </c>
      <c r="G105" s="76">
        <v>33.284182011390882</v>
      </c>
      <c r="H105" s="76">
        <v>33.227957119987032</v>
      </c>
      <c r="I105" s="76">
        <v>34.840680402491614</v>
      </c>
      <c r="J105" s="76">
        <v>26.898379970544923</v>
      </c>
      <c r="K105" s="76">
        <v>31.282431430689396</v>
      </c>
      <c r="L105" s="76">
        <v>33.693060609863224</v>
      </c>
      <c r="M105" s="76">
        <v>39.345138146847809</v>
      </c>
      <c r="N105" s="76">
        <v>41.598042725862271</v>
      </c>
      <c r="O105" s="76">
        <v>42.323319379463186</v>
      </c>
      <c r="P105" s="76">
        <v>43.038584241256842</v>
      </c>
      <c r="Q105" s="76">
        <v>49.625952121871599</v>
      </c>
      <c r="R105" s="76">
        <v>49.50679322538619</v>
      </c>
      <c r="S105" s="76">
        <v>44.828722002635047</v>
      </c>
      <c r="T105" s="76">
        <v>50.037387836490531</v>
      </c>
      <c r="U105" s="76">
        <v>52.029345639569293</v>
      </c>
      <c r="V105" s="76">
        <v>57.551455330604007</v>
      </c>
      <c r="W105" s="76">
        <v>55.339233038348077</v>
      </c>
      <c r="X105" s="76">
        <v>60.758422210936182</v>
      </c>
      <c r="Y105" s="76">
        <v>58.786271113035951</v>
      </c>
      <c r="Z105" s="76">
        <v>59.750990379173743</v>
      </c>
      <c r="AA105" s="76">
        <v>63.205873355766286</v>
      </c>
      <c r="AB105" s="76">
        <v>60.032353734160147</v>
      </c>
      <c r="AC105" s="76">
        <v>63.148650806322848</v>
      </c>
      <c r="AD105" s="76">
        <v>66.180302240750393</v>
      </c>
      <c r="AE105" s="75">
        <v>64.068339562199682</v>
      </c>
    </row>
    <row r="106" spans="1:31" ht="18">
      <c r="A106" s="91" t="s">
        <v>112</v>
      </c>
      <c r="B106" s="18" t="s">
        <v>99</v>
      </c>
      <c r="C106" s="18"/>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row>
    <row r="107" spans="1:31" ht="15" collapsed="1">
      <c r="A107" s="91"/>
      <c r="B107" s="8" t="s">
        <v>45</v>
      </c>
      <c r="C107" s="8" t="s">
        <v>94</v>
      </c>
      <c r="D107" s="27">
        <v>1066.9802999999999</v>
      </c>
      <c r="E107" s="28" t="s">
        <v>2</v>
      </c>
      <c r="F107" s="28" t="s">
        <v>2</v>
      </c>
      <c r="G107" s="28" t="s">
        <v>2</v>
      </c>
      <c r="H107" s="28" t="s">
        <v>2</v>
      </c>
      <c r="I107" s="28" t="s">
        <v>2</v>
      </c>
      <c r="J107" s="27">
        <v>1082.8762400000001</v>
      </c>
      <c r="K107" s="27">
        <v>1075.7276200000001</v>
      </c>
      <c r="L107" s="27">
        <v>1078.4048400000001</v>
      </c>
      <c r="M107" s="27">
        <v>1071.8987099999999</v>
      </c>
      <c r="N107" s="27">
        <v>1072.4916699999999</v>
      </c>
      <c r="O107" s="27">
        <v>1071.13042</v>
      </c>
      <c r="P107" s="27">
        <v>1069.77009</v>
      </c>
      <c r="Q107" s="27">
        <v>1067.05475</v>
      </c>
      <c r="R107" s="27">
        <v>1064.5739799999999</v>
      </c>
      <c r="S107" s="27">
        <v>1065.1183799999999</v>
      </c>
      <c r="T107" s="27">
        <v>1065.19895</v>
      </c>
      <c r="U107" s="27">
        <v>1060.2433700000001</v>
      </c>
      <c r="V107" s="27">
        <v>1058.0988500000001</v>
      </c>
      <c r="W107" s="27">
        <v>1055.64906</v>
      </c>
      <c r="X107" s="27">
        <v>1051.7474299999999</v>
      </c>
      <c r="Y107" s="27">
        <v>1051.86565</v>
      </c>
      <c r="Z107" s="27">
        <v>1051.03675</v>
      </c>
      <c r="AA107" s="27">
        <v>1049.9235000000001</v>
      </c>
      <c r="AB107" s="27">
        <v>1051.2650000000001</v>
      </c>
      <c r="AC107" s="27">
        <v>1049.7248200000001</v>
      </c>
      <c r="AD107" s="27">
        <v>1049.07195</v>
      </c>
      <c r="AE107" s="46">
        <v>1046.1089999999999</v>
      </c>
    </row>
    <row r="108" spans="1:31" ht="18">
      <c r="A108" s="91"/>
      <c r="B108" s="18" t="s">
        <v>113</v>
      </c>
      <c r="C108" s="18"/>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row>
    <row r="109" spans="1:31" ht="15">
      <c r="A109" s="91"/>
      <c r="B109" s="8" t="s">
        <v>64</v>
      </c>
      <c r="C109" s="8" t="s">
        <v>109</v>
      </c>
      <c r="D109" s="33">
        <v>1451</v>
      </c>
      <c r="E109" s="34" t="s">
        <v>2</v>
      </c>
      <c r="F109" s="34" t="s">
        <v>2</v>
      </c>
      <c r="G109" s="34" t="s">
        <v>2</v>
      </c>
      <c r="H109" s="34" t="s">
        <v>2</v>
      </c>
      <c r="I109" s="34" t="s">
        <v>2</v>
      </c>
      <c r="J109" s="33">
        <v>1347</v>
      </c>
      <c r="K109" s="33">
        <v>1321</v>
      </c>
      <c r="L109" s="33">
        <v>1315</v>
      </c>
      <c r="M109" s="33">
        <v>1341</v>
      </c>
      <c r="N109" s="33">
        <v>1335</v>
      </c>
      <c r="O109" s="33">
        <v>1349</v>
      </c>
      <c r="P109" s="33">
        <v>1343</v>
      </c>
      <c r="Q109" s="33">
        <v>1325</v>
      </c>
      <c r="R109" s="33">
        <v>1312</v>
      </c>
      <c r="S109" s="33">
        <v>1330</v>
      </c>
      <c r="T109" s="33">
        <v>1336</v>
      </c>
      <c r="U109" s="33">
        <v>1333</v>
      </c>
      <c r="V109" s="33">
        <v>1355</v>
      </c>
      <c r="W109" s="33">
        <v>1323</v>
      </c>
      <c r="X109" s="33">
        <v>1325</v>
      </c>
      <c r="Y109" s="33">
        <v>1317</v>
      </c>
      <c r="Z109" s="33">
        <v>1315</v>
      </c>
      <c r="AA109" s="33">
        <v>1307</v>
      </c>
      <c r="AB109" s="33">
        <v>1308</v>
      </c>
      <c r="AC109" s="33">
        <v>1320</v>
      </c>
      <c r="AD109" s="33">
        <v>1315</v>
      </c>
      <c r="AE109" s="33">
        <v>1311</v>
      </c>
    </row>
    <row r="110" spans="1:31" ht="15">
      <c r="A110" s="91"/>
      <c r="B110" s="11" t="s">
        <v>26</v>
      </c>
      <c r="C110" s="11" t="s">
        <v>110</v>
      </c>
      <c r="D110" s="35">
        <v>1123</v>
      </c>
      <c r="E110" s="36" t="s">
        <v>2</v>
      </c>
      <c r="F110" s="36" t="s">
        <v>2</v>
      </c>
      <c r="G110" s="36" t="s">
        <v>2</v>
      </c>
      <c r="H110" s="36" t="s">
        <v>2</v>
      </c>
      <c r="I110" s="36" t="s">
        <v>2</v>
      </c>
      <c r="J110" s="35">
        <v>1059</v>
      </c>
      <c r="K110" s="35">
        <v>1025</v>
      </c>
      <c r="L110" s="35">
        <v>1007</v>
      </c>
      <c r="M110" s="40">
        <v>1026</v>
      </c>
      <c r="N110" s="40">
        <v>1013</v>
      </c>
      <c r="O110" s="40">
        <v>1023</v>
      </c>
      <c r="P110" s="40">
        <v>1012</v>
      </c>
      <c r="Q110" s="40">
        <v>994</v>
      </c>
      <c r="R110" s="40">
        <v>977</v>
      </c>
      <c r="S110" s="40">
        <v>981</v>
      </c>
      <c r="T110" s="40">
        <v>987</v>
      </c>
      <c r="U110" s="40">
        <v>989</v>
      </c>
      <c r="V110" s="40">
        <v>1010</v>
      </c>
      <c r="W110" s="40">
        <v>971</v>
      </c>
      <c r="X110" s="40">
        <v>966</v>
      </c>
      <c r="Y110" s="40">
        <v>962</v>
      </c>
      <c r="Z110" s="40">
        <v>962</v>
      </c>
      <c r="AA110" s="40">
        <v>960</v>
      </c>
      <c r="AB110" s="40">
        <v>957</v>
      </c>
      <c r="AC110" s="40">
        <v>967</v>
      </c>
      <c r="AD110" s="40">
        <v>964</v>
      </c>
      <c r="AE110" s="40">
        <v>958</v>
      </c>
    </row>
    <row r="111" spans="1:31" ht="15">
      <c r="A111" s="91"/>
      <c r="B111" s="11" t="s">
        <v>27</v>
      </c>
      <c r="C111" s="11" t="s">
        <v>110</v>
      </c>
      <c r="D111" s="35">
        <v>211</v>
      </c>
      <c r="E111" s="36" t="s">
        <v>2</v>
      </c>
      <c r="F111" s="36" t="s">
        <v>2</v>
      </c>
      <c r="G111" s="36" t="s">
        <v>2</v>
      </c>
      <c r="H111" s="36" t="s">
        <v>2</v>
      </c>
      <c r="I111" s="36" t="s">
        <v>2</v>
      </c>
      <c r="J111" s="35">
        <v>165</v>
      </c>
      <c r="K111" s="35">
        <v>168</v>
      </c>
      <c r="L111" s="35">
        <v>179</v>
      </c>
      <c r="M111" s="40">
        <v>188</v>
      </c>
      <c r="N111" s="40">
        <v>194</v>
      </c>
      <c r="O111" s="40">
        <v>198</v>
      </c>
      <c r="P111" s="40">
        <v>199</v>
      </c>
      <c r="Q111" s="40">
        <v>195</v>
      </c>
      <c r="R111" s="40">
        <v>196</v>
      </c>
      <c r="S111" s="40">
        <v>206</v>
      </c>
      <c r="T111" s="40">
        <v>206</v>
      </c>
      <c r="U111" s="40">
        <v>198</v>
      </c>
      <c r="V111" s="40">
        <v>196</v>
      </c>
      <c r="W111" s="40">
        <v>199</v>
      </c>
      <c r="X111" s="40">
        <v>202</v>
      </c>
      <c r="Y111" s="40">
        <v>200</v>
      </c>
      <c r="Z111" s="40">
        <v>196</v>
      </c>
      <c r="AA111" s="40">
        <v>189</v>
      </c>
      <c r="AB111" s="40">
        <v>191</v>
      </c>
      <c r="AC111" s="40">
        <v>193</v>
      </c>
      <c r="AD111" s="40">
        <v>189</v>
      </c>
      <c r="AE111" s="40">
        <v>187</v>
      </c>
    </row>
    <row r="112" spans="1:31" ht="15">
      <c r="A112" s="91"/>
      <c r="B112" s="11" t="s">
        <v>29</v>
      </c>
      <c r="C112" s="11" t="s">
        <v>110</v>
      </c>
      <c r="D112" s="35">
        <v>117</v>
      </c>
      <c r="E112" s="36" t="s">
        <v>2</v>
      </c>
      <c r="F112" s="36" t="s">
        <v>2</v>
      </c>
      <c r="G112" s="36" t="s">
        <v>2</v>
      </c>
      <c r="H112" s="36" t="s">
        <v>2</v>
      </c>
      <c r="I112" s="36" t="s">
        <v>2</v>
      </c>
      <c r="J112" s="35">
        <v>123</v>
      </c>
      <c r="K112" s="35">
        <v>128</v>
      </c>
      <c r="L112" s="35">
        <v>129</v>
      </c>
      <c r="M112" s="40">
        <v>127</v>
      </c>
      <c r="N112" s="40">
        <v>128</v>
      </c>
      <c r="O112" s="40">
        <v>128</v>
      </c>
      <c r="P112" s="40">
        <v>132</v>
      </c>
      <c r="Q112" s="40">
        <v>136</v>
      </c>
      <c r="R112" s="40">
        <v>139</v>
      </c>
      <c r="S112" s="40">
        <v>143</v>
      </c>
      <c r="T112" s="40">
        <v>143</v>
      </c>
      <c r="U112" s="40">
        <v>146</v>
      </c>
      <c r="V112" s="40">
        <v>149</v>
      </c>
      <c r="W112" s="40">
        <v>153</v>
      </c>
      <c r="X112" s="40">
        <v>157</v>
      </c>
      <c r="Y112" s="40">
        <v>155</v>
      </c>
      <c r="Z112" s="40">
        <v>158</v>
      </c>
      <c r="AA112" s="40">
        <v>158</v>
      </c>
      <c r="AB112" s="40">
        <v>160</v>
      </c>
      <c r="AC112" s="40">
        <v>160</v>
      </c>
      <c r="AD112" s="40">
        <v>163</v>
      </c>
      <c r="AE112" s="40">
        <v>166</v>
      </c>
    </row>
    <row r="113" spans="1:32" ht="18">
      <c r="A113" s="91"/>
      <c r="B113" s="15" t="s">
        <v>114</v>
      </c>
      <c r="C113" s="15"/>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row>
    <row r="114" spans="1:32" ht="15">
      <c r="A114" s="92"/>
      <c r="B114" s="14" t="s">
        <v>65</v>
      </c>
      <c r="C114" s="14" t="s">
        <v>89</v>
      </c>
      <c r="D114" s="37">
        <v>21848</v>
      </c>
      <c r="E114" s="37">
        <v>21843</v>
      </c>
      <c r="F114" s="37">
        <v>22230</v>
      </c>
      <c r="G114" s="37">
        <v>22438</v>
      </c>
      <c r="H114" s="37">
        <v>21404</v>
      </c>
      <c r="I114" s="37">
        <v>21942</v>
      </c>
      <c r="J114" s="37">
        <v>22608</v>
      </c>
      <c r="K114" s="37">
        <v>21763</v>
      </c>
      <c r="L114" s="37">
        <v>22833</v>
      </c>
      <c r="M114" s="37">
        <v>21349</v>
      </c>
      <c r="N114" s="37">
        <v>23540</v>
      </c>
      <c r="O114" s="37">
        <v>21566</v>
      </c>
      <c r="P114" s="37">
        <v>22744</v>
      </c>
      <c r="Q114" s="37">
        <v>21774</v>
      </c>
      <c r="R114" s="37">
        <v>23437</v>
      </c>
      <c r="S114" s="37">
        <v>23198</v>
      </c>
      <c r="T114" s="37">
        <v>22608</v>
      </c>
      <c r="U114" s="37">
        <v>22203</v>
      </c>
      <c r="V114" s="37">
        <v>23020</v>
      </c>
      <c r="W114" s="37">
        <v>23746</v>
      </c>
      <c r="X114" s="37">
        <v>22773</v>
      </c>
      <c r="Y114" s="37">
        <v>24737</v>
      </c>
      <c r="Z114" s="37">
        <v>23429</v>
      </c>
      <c r="AA114" s="37">
        <v>22773</v>
      </c>
      <c r="AB114" s="37">
        <v>24484</v>
      </c>
      <c r="AC114" s="37">
        <v>23321</v>
      </c>
      <c r="AD114" s="37">
        <v>21871</v>
      </c>
      <c r="AE114" s="37">
        <v>23496</v>
      </c>
      <c r="AF114" s="10"/>
    </row>
    <row r="115" spans="1:32" ht="18">
      <c r="A115" s="12"/>
      <c r="B115" s="4"/>
      <c r="C115" s="4"/>
      <c r="D115" s="4"/>
      <c r="E115" s="4"/>
      <c r="AD115" s="10"/>
      <c r="AE115" s="10"/>
      <c r="AF115" s="10"/>
    </row>
    <row r="116" spans="1:32" ht="15.75">
      <c r="A116" s="6"/>
      <c r="B116" s="4"/>
      <c r="C116" s="4"/>
      <c r="D116" s="4"/>
      <c r="E116" s="4"/>
      <c r="AD116" s="10"/>
      <c r="AE116" s="10"/>
      <c r="AF116" s="10"/>
    </row>
    <row r="117" spans="1:32">
      <c r="A117" s="4"/>
      <c r="B117" s="4"/>
      <c r="C117" s="4"/>
      <c r="D117" s="4"/>
      <c r="E117" s="4"/>
      <c r="AD117" s="10"/>
      <c r="AE117" s="10"/>
      <c r="AF117" s="10"/>
    </row>
    <row r="118" spans="1:32">
      <c r="A118" s="2"/>
      <c r="B118" s="2"/>
      <c r="C118" s="2"/>
      <c r="D118" s="4"/>
      <c r="E118" s="4"/>
      <c r="AD118" s="10"/>
      <c r="AE118" s="10"/>
      <c r="AF118" s="10"/>
    </row>
    <row r="119" spans="1:32">
      <c r="A119" s="4"/>
      <c r="B119" s="4"/>
      <c r="C119" s="4"/>
      <c r="D119" s="4"/>
      <c r="E119" s="4"/>
      <c r="AD119" s="10"/>
      <c r="AE119" s="10"/>
      <c r="AF119" s="10"/>
    </row>
    <row r="120" spans="1:32">
      <c r="A120" s="2"/>
      <c r="B120" s="2"/>
      <c r="C120" s="2"/>
      <c r="D120" s="4"/>
      <c r="E120" s="4"/>
      <c r="AD120" s="10"/>
    </row>
    <row r="121" spans="1:32" collapsed="1">
      <c r="A121" s="4"/>
      <c r="B121" s="4"/>
      <c r="C121" s="4"/>
      <c r="D121" s="4"/>
      <c r="E121" s="4"/>
      <c r="AD121" s="10"/>
    </row>
    <row r="122" spans="1:32">
      <c r="A122" s="2"/>
      <c r="B122" s="2"/>
      <c r="C122" s="2"/>
      <c r="D122" s="4"/>
      <c r="E122" s="4"/>
      <c r="AD122" s="10"/>
    </row>
    <row r="123" spans="1:32">
      <c r="A123" s="4"/>
      <c r="B123" s="4"/>
      <c r="C123" s="4"/>
      <c r="D123" s="4"/>
      <c r="E123" s="4"/>
      <c r="AD123" s="10"/>
    </row>
    <row r="124" spans="1:32">
      <c r="A124" s="2"/>
      <c r="B124" s="2"/>
      <c r="C124" s="2"/>
      <c r="D124" s="4"/>
      <c r="E124" s="4"/>
      <c r="F124" s="4"/>
      <c r="G124" s="4"/>
      <c r="H124" s="4"/>
      <c r="I124" s="4"/>
      <c r="J124" s="4"/>
      <c r="K124" s="4"/>
      <c r="L124" s="4"/>
      <c r="M124" s="4"/>
      <c r="N124" s="4"/>
      <c r="O124" s="4"/>
      <c r="P124" s="4"/>
      <c r="Q124" s="4"/>
      <c r="R124" s="4"/>
      <c r="S124" s="4"/>
      <c r="T124" s="4"/>
      <c r="U124" s="4"/>
      <c r="V124" s="4"/>
      <c r="W124" s="4"/>
      <c r="X124" s="4"/>
      <c r="Y124" s="4"/>
      <c r="AD124" s="10"/>
    </row>
    <row r="125" spans="1:3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AD125" s="10"/>
    </row>
    <row r="126" spans="1:3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AD126" s="10"/>
    </row>
    <row r="127" spans="1:3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AD127" s="10"/>
    </row>
    <row r="128" spans="1:32">
      <c r="A128" s="2"/>
      <c r="B128" s="2"/>
      <c r="C128" s="2"/>
      <c r="D128" s="2"/>
      <c r="E128" s="2"/>
      <c r="F128" s="2"/>
      <c r="G128" s="2"/>
      <c r="H128" s="2"/>
      <c r="I128" s="2"/>
      <c r="J128" s="2"/>
      <c r="K128" s="2"/>
      <c r="L128" s="2"/>
      <c r="M128" s="2"/>
      <c r="N128" s="4"/>
      <c r="O128" s="2"/>
      <c r="P128" s="2"/>
      <c r="Q128" s="2"/>
      <c r="R128" s="2"/>
      <c r="S128" s="2"/>
      <c r="T128" s="2"/>
      <c r="U128" s="2"/>
      <c r="V128" s="2"/>
      <c r="W128" s="2"/>
      <c r="X128" s="2"/>
      <c r="Y128" s="2"/>
      <c r="AD128" s="10"/>
    </row>
    <row r="129" spans="1:30">
      <c r="A129" s="4"/>
      <c r="B129" s="4"/>
      <c r="C129" s="4"/>
      <c r="D129" s="4"/>
      <c r="E129" s="4"/>
      <c r="F129" s="4"/>
      <c r="G129" s="4"/>
      <c r="H129" s="4"/>
      <c r="I129" s="4"/>
      <c r="J129" s="4"/>
      <c r="K129" s="4"/>
      <c r="L129" s="4"/>
      <c r="M129" s="4"/>
      <c r="N129" s="4"/>
      <c r="O129" s="4"/>
      <c r="P129" s="4"/>
      <c r="Q129" s="4"/>
      <c r="R129" s="4"/>
      <c r="S129" s="4"/>
      <c r="T129" s="4"/>
      <c r="U129" s="4"/>
      <c r="V129" s="4"/>
      <c r="W129" s="4"/>
      <c r="X129" s="4"/>
      <c r="Y129" s="4"/>
      <c r="AD129" s="10"/>
    </row>
    <row r="130" spans="1:30">
      <c r="A130" s="2"/>
      <c r="B130" s="2"/>
      <c r="C130" s="2"/>
      <c r="D130" s="2"/>
      <c r="E130" s="2"/>
      <c r="F130" s="2"/>
      <c r="G130" s="2"/>
      <c r="H130" s="2"/>
      <c r="I130" s="2"/>
      <c r="J130" s="2"/>
      <c r="K130" s="2"/>
      <c r="L130" s="2"/>
      <c r="M130" s="2"/>
      <c r="N130" s="4"/>
      <c r="O130" s="2"/>
      <c r="P130" s="2"/>
      <c r="Q130" s="2"/>
      <c r="R130" s="2"/>
      <c r="S130" s="2"/>
      <c r="T130" s="2"/>
      <c r="U130" s="2"/>
      <c r="V130" s="2"/>
      <c r="W130" s="2"/>
      <c r="X130" s="2"/>
      <c r="Y130" s="2"/>
    </row>
    <row r="131" spans="1:30">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30">
      <c r="A132" s="2"/>
      <c r="B132" s="2"/>
      <c r="C132" s="2"/>
      <c r="D132" s="2"/>
      <c r="E132" s="2"/>
      <c r="F132" s="2"/>
      <c r="G132" s="2"/>
      <c r="H132" s="2"/>
      <c r="I132" s="2"/>
      <c r="J132" s="2"/>
      <c r="K132" s="2"/>
      <c r="L132" s="2"/>
      <c r="M132" s="2"/>
      <c r="N132" s="4"/>
      <c r="O132" s="2"/>
      <c r="P132" s="2"/>
      <c r="Q132" s="2"/>
      <c r="R132" s="2"/>
      <c r="S132" s="2"/>
      <c r="T132" s="2"/>
      <c r="U132" s="2"/>
      <c r="V132" s="2"/>
      <c r="W132" s="2"/>
      <c r="X132" s="2"/>
      <c r="Y132" s="2"/>
    </row>
    <row r="133" spans="1:30">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30">
      <c r="A134" s="2"/>
      <c r="B134" s="2"/>
      <c r="C134" s="2"/>
      <c r="D134" s="2"/>
      <c r="E134" s="2"/>
      <c r="F134" s="2"/>
      <c r="G134" s="2"/>
      <c r="H134" s="2"/>
      <c r="I134" s="2"/>
      <c r="J134" s="2"/>
      <c r="K134" s="2"/>
      <c r="L134" s="2"/>
      <c r="M134" s="2"/>
      <c r="N134" s="4"/>
      <c r="O134" s="2"/>
      <c r="P134" s="2"/>
      <c r="Q134" s="2"/>
      <c r="R134" s="2"/>
      <c r="S134" s="2"/>
      <c r="T134" s="2"/>
      <c r="U134" s="2"/>
      <c r="V134" s="2"/>
      <c r="W134" s="2"/>
      <c r="X134" s="2"/>
      <c r="Y134" s="2"/>
    </row>
    <row r="135" spans="1:30">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30">
      <c r="A136" s="2"/>
      <c r="B136" s="2"/>
      <c r="C136" s="2"/>
      <c r="D136" s="2"/>
      <c r="E136" s="2"/>
      <c r="F136" s="2"/>
      <c r="G136" s="2"/>
      <c r="H136" s="2"/>
      <c r="I136" s="2"/>
      <c r="J136" s="2"/>
      <c r="K136" s="2"/>
      <c r="L136" s="2"/>
      <c r="M136" s="2"/>
      <c r="N136" s="4"/>
      <c r="O136" s="2"/>
      <c r="P136" s="2"/>
      <c r="Q136" s="2"/>
      <c r="R136" s="2"/>
      <c r="S136" s="2"/>
      <c r="T136" s="2"/>
      <c r="U136" s="2"/>
      <c r="V136" s="2"/>
      <c r="W136" s="2"/>
      <c r="X136" s="2"/>
      <c r="Y136" s="2"/>
    </row>
    <row r="137" spans="1:30">
      <c r="A137" s="4"/>
      <c r="B137" s="4"/>
      <c r="C137" s="4"/>
      <c r="D137" s="4"/>
      <c r="E137" s="4"/>
      <c r="F137" s="4"/>
      <c r="G137" s="4"/>
      <c r="H137" s="4"/>
      <c r="I137" s="4"/>
      <c r="J137" s="4"/>
      <c r="K137" s="4"/>
      <c r="L137" s="4"/>
      <c r="M137" s="4"/>
      <c r="N137" s="4"/>
      <c r="O137" s="4"/>
      <c r="P137" s="4"/>
      <c r="Q137" s="4"/>
      <c r="R137" s="4"/>
      <c r="S137" s="4"/>
      <c r="T137" s="4"/>
      <c r="U137" s="4"/>
      <c r="V137" s="4"/>
      <c r="W137" s="4"/>
      <c r="X137" s="4"/>
      <c r="Y137" s="4"/>
      <c r="AD137" s="2"/>
    </row>
    <row r="138" spans="1:30">
      <c r="A138" s="2"/>
      <c r="B138" s="2"/>
      <c r="C138" s="2"/>
      <c r="D138" s="2"/>
      <c r="E138" s="2"/>
      <c r="F138" s="2"/>
      <c r="G138" s="2"/>
      <c r="H138" s="2"/>
      <c r="I138" s="2"/>
      <c r="J138" s="2"/>
      <c r="K138" s="2"/>
      <c r="L138" s="2"/>
      <c r="M138" s="2"/>
      <c r="N138" s="4"/>
      <c r="O138" s="2"/>
      <c r="P138" s="2"/>
      <c r="Q138" s="2"/>
      <c r="R138" s="2"/>
      <c r="S138" s="2"/>
      <c r="T138" s="2"/>
      <c r="U138" s="2"/>
      <c r="V138" s="2"/>
      <c r="W138" s="2"/>
      <c r="X138" s="2"/>
      <c r="Y138" s="2"/>
      <c r="AD138" s="4"/>
    </row>
    <row r="139" spans="1:30">
      <c r="A139" s="4"/>
      <c r="B139" s="4"/>
      <c r="C139" s="4"/>
      <c r="D139" s="4"/>
      <c r="E139" s="4"/>
      <c r="F139" s="4"/>
      <c r="G139" s="4"/>
      <c r="H139" s="4"/>
      <c r="I139" s="4"/>
      <c r="J139" s="4"/>
      <c r="K139" s="4"/>
      <c r="L139" s="4"/>
      <c r="M139" s="4"/>
      <c r="N139" s="4"/>
      <c r="O139" s="4"/>
      <c r="P139" s="4"/>
      <c r="Q139" s="4"/>
      <c r="R139" s="4"/>
      <c r="S139" s="4"/>
      <c r="T139" s="4"/>
      <c r="U139" s="4"/>
      <c r="V139" s="4"/>
      <c r="W139" s="4"/>
      <c r="X139" s="4"/>
      <c r="Y139" s="4"/>
      <c r="AD139" s="2"/>
    </row>
    <row r="140" spans="1:30">
      <c r="A140" s="2"/>
      <c r="B140" s="2"/>
      <c r="C140" s="2"/>
      <c r="D140" s="2"/>
      <c r="E140" s="2"/>
      <c r="F140" s="2"/>
      <c r="G140" s="2"/>
      <c r="H140" s="2"/>
      <c r="I140" s="2"/>
      <c r="J140" s="2"/>
      <c r="K140" s="2"/>
      <c r="L140" s="2"/>
      <c r="M140" s="2"/>
      <c r="N140" s="4"/>
      <c r="O140" s="2"/>
      <c r="P140" s="2"/>
      <c r="Q140" s="2"/>
      <c r="R140" s="2"/>
      <c r="S140" s="2"/>
      <c r="T140" s="2"/>
      <c r="U140" s="2"/>
      <c r="V140" s="2"/>
      <c r="W140" s="2"/>
      <c r="X140" s="2"/>
      <c r="Y140" s="2"/>
    </row>
    <row r="141" spans="1:30">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30">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30">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30">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9">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9">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9">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9">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9">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1:29">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c r="A154" s="2"/>
      <c r="B154" s="2"/>
      <c r="C154" s="2"/>
      <c r="D154" s="2"/>
      <c r="E154" s="2"/>
      <c r="F154" s="2"/>
      <c r="G154" s="2"/>
      <c r="H154" s="2"/>
      <c r="I154" s="2"/>
      <c r="J154" s="2"/>
      <c r="K154" s="4"/>
      <c r="L154" s="2"/>
      <c r="M154" s="2"/>
      <c r="N154" s="2"/>
      <c r="O154" s="2"/>
      <c r="P154" s="2"/>
      <c r="Q154" s="2"/>
      <c r="R154" s="2"/>
      <c r="S154" s="2"/>
      <c r="T154" s="2"/>
      <c r="U154" s="2"/>
      <c r="V154" s="2"/>
      <c r="W154" s="2"/>
      <c r="X154" s="2"/>
      <c r="Y154" s="2"/>
      <c r="Z154" s="2"/>
      <c r="AA154" s="2"/>
      <c r="AB154" s="2"/>
      <c r="AC154" s="2"/>
    </row>
    <row r="155" spans="1:29">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1:29">
      <c r="A156" s="2"/>
      <c r="B156" s="2"/>
      <c r="C156" s="2"/>
      <c r="D156" s="2"/>
      <c r="E156" s="2"/>
      <c r="F156" s="2"/>
      <c r="G156" s="2"/>
      <c r="H156" s="2"/>
      <c r="I156" s="2"/>
      <c r="J156" s="2"/>
      <c r="K156" s="4"/>
      <c r="L156" s="4"/>
      <c r="M156" s="4"/>
      <c r="N156" s="4"/>
      <c r="O156" s="4"/>
      <c r="P156" s="4"/>
      <c r="Q156" s="4"/>
      <c r="R156" s="4"/>
      <c r="S156" s="4"/>
      <c r="T156" s="4"/>
      <c r="U156" s="4"/>
      <c r="V156" s="4"/>
      <c r="W156" s="4"/>
      <c r="X156" s="4"/>
      <c r="Y156" s="4"/>
      <c r="Z156" s="4"/>
      <c r="AA156" s="4"/>
      <c r="AB156" s="4"/>
      <c r="AC156" s="4"/>
    </row>
    <row r="157" spans="1:29" ht="15">
      <c r="A157" s="4"/>
      <c r="B157" s="13"/>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1:29">
      <c r="A158" s="2"/>
      <c r="B158" s="2"/>
      <c r="C158" s="2"/>
      <c r="D158" s="2"/>
      <c r="E158" s="2"/>
      <c r="F158" s="2"/>
      <c r="G158" s="2"/>
      <c r="H158" s="2"/>
      <c r="I158" s="2"/>
      <c r="J158" s="2"/>
      <c r="K158" s="4"/>
      <c r="L158" s="4"/>
      <c r="M158" s="4"/>
      <c r="N158" s="4"/>
      <c r="O158" s="4"/>
      <c r="P158" s="4"/>
      <c r="Q158" s="4"/>
      <c r="R158" s="4"/>
      <c r="S158" s="4"/>
      <c r="T158" s="4"/>
      <c r="U158" s="4"/>
      <c r="V158" s="4"/>
      <c r="W158" s="4"/>
      <c r="X158" s="4"/>
      <c r="Y158" s="4"/>
      <c r="Z158" s="4"/>
      <c r="AA158" s="4"/>
      <c r="AB158" s="4"/>
      <c r="AC158" s="4"/>
    </row>
    <row r="159" spans="1:29">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1:29">
      <c r="A160" s="2"/>
      <c r="B160" s="2"/>
      <c r="C160" s="2"/>
      <c r="D160" s="2"/>
      <c r="E160" s="2"/>
      <c r="F160" s="2"/>
      <c r="G160" s="2"/>
      <c r="H160" s="2"/>
      <c r="I160" s="2"/>
      <c r="J160" s="2"/>
      <c r="K160" s="4"/>
      <c r="L160" s="4"/>
      <c r="M160" s="4"/>
      <c r="N160" s="4"/>
      <c r="O160" s="4"/>
      <c r="P160" s="4"/>
      <c r="Q160" s="4"/>
      <c r="R160" s="4"/>
      <c r="S160" s="4"/>
      <c r="T160" s="4"/>
      <c r="U160" s="4"/>
      <c r="V160" s="4"/>
      <c r="W160" s="4"/>
      <c r="X160" s="4"/>
      <c r="Y160" s="4"/>
      <c r="Z160" s="4"/>
      <c r="AA160" s="4"/>
      <c r="AB160" s="4"/>
      <c r="AC160" s="4"/>
    </row>
    <row r="161" spans="1:3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32">
      <c r="A162" s="2"/>
      <c r="B162" s="2"/>
      <c r="C162" s="2"/>
      <c r="D162" s="2"/>
      <c r="E162" s="2"/>
      <c r="F162" s="2"/>
      <c r="G162" s="2"/>
      <c r="H162" s="2"/>
      <c r="I162" s="2"/>
      <c r="J162" s="2"/>
      <c r="K162" s="4"/>
      <c r="L162" s="4"/>
      <c r="M162" s="4"/>
      <c r="N162" s="4"/>
      <c r="O162" s="4"/>
      <c r="P162" s="4"/>
      <c r="Q162" s="4"/>
      <c r="R162" s="4"/>
      <c r="S162" s="4"/>
      <c r="T162" s="4"/>
      <c r="U162" s="4"/>
      <c r="V162" s="4"/>
      <c r="W162" s="4"/>
      <c r="X162" s="4"/>
      <c r="Y162" s="4"/>
      <c r="Z162" s="4"/>
      <c r="AA162" s="4"/>
      <c r="AB162" s="4"/>
      <c r="AC162" s="4"/>
    </row>
    <row r="163" spans="1:3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3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3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3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3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3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3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3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3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3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3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1"/>
      <c r="AE173" s="1"/>
      <c r="AF173" s="1"/>
    </row>
    <row r="174" spans="1:3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32">
      <c r="AD175" s="1"/>
      <c r="AE175" s="1"/>
      <c r="AF175" s="1"/>
    </row>
    <row r="176" spans="1:3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32">
      <c r="AD177" s="1"/>
      <c r="AE177" s="1"/>
      <c r="AF177" s="1"/>
    </row>
    <row r="178" spans="1:3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32">
      <c r="AD179" s="1"/>
      <c r="AE179" s="1"/>
      <c r="AF179" s="1"/>
    </row>
    <row r="180" spans="1:3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32">
      <c r="AD181" s="1"/>
      <c r="AE181" s="1"/>
      <c r="AF181" s="1"/>
    </row>
    <row r="182" spans="1:3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32">
      <c r="AD183" s="1"/>
      <c r="AE183" s="1"/>
      <c r="AF183" s="1"/>
    </row>
    <row r="184" spans="1:3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32">
      <c r="AD185" s="1"/>
      <c r="AE185" s="1"/>
      <c r="AF185" s="1"/>
    </row>
    <row r="186" spans="1:3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32">
      <c r="AD187" s="1"/>
      <c r="AE187" s="1"/>
      <c r="AF187" s="1"/>
    </row>
    <row r="188" spans="1:3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90" spans="1:3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2" spans="1:3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4" spans="1:29">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6" spans="1:29">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8" spans="1:29">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200" spans="1:29">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2" spans="1:29">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4" spans="1:29">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6" spans="1:29">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8" spans="1:29">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10" spans="1:29">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2" spans="1:29">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4" spans="1:29">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6" spans="1:29">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8" spans="1:29">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20" spans="1:29">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2" spans="1:29">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4" spans="1:29">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6" spans="1:29">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8" spans="1:29">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30" spans="1:29">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2" spans="1:29">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4" spans="1:29">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6" spans="1:29">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8" spans="1:29">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40" spans="1:29">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2" spans="1:29">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4" spans="1:29">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6" spans="1:29">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8" spans="1:29">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50" spans="1:29">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2" spans="1:29">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4" spans="1:29">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6" spans="1:29">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8" spans="1:29">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60" spans="1:29">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2" spans="1:29">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4" spans="1:29">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6" spans="1:29">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8" spans="1:29">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70" spans="1:29">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2" spans="1:29">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4" spans="1:29">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6" spans="1:29">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8" spans="1:29">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80" spans="1:29">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2" spans="1:29">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4" spans="1:29">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6" spans="1:29">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8" spans="1:29">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90" spans="1:29">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2" spans="1:29">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4" spans="1:29">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6" spans="1:29">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8" spans="1:29">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300" spans="1:29">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2" spans="1:29">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4" spans="1:29">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6" spans="1:29">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8" spans="1:29">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10" spans="1:29">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2" spans="1:29">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4" spans="1:29">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6" spans="1:29">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8" spans="1:29">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20" spans="1:29">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2" spans="1:29">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4" spans="1:29">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6" spans="1:29">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8" spans="1:29">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30" spans="1:29">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2" spans="1:29">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4" spans="1:29">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6" spans="1:29">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8" spans="1:29">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40" spans="1:29">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2" spans="1:29">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4" spans="1:29">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6" spans="1:29">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8" spans="1:29">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50" spans="1:29">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2" spans="1:29">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4" spans="1:29">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6" spans="1:29">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8" spans="1:29">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60" spans="1:29">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2" spans="1:29">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4" spans="1:29">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6" spans="1:29">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8" spans="1:29">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70" spans="1:29">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2" spans="1:29">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4" spans="1:29">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6" spans="1:29">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8" spans="1:29">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80" spans="1:29">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2" spans="1:29">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4" spans="1:29">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6" spans="1:29">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8" spans="1:29">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90" spans="1:29">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2" spans="1:29">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4" spans="1:29">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6" spans="1:29">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8" spans="1:29">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400" spans="1:29">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2" spans="1:29">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4" spans="1:29">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6" spans="1:29">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8" spans="1:29">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10" spans="1:29">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2" spans="1:29">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4" spans="1:29">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6" spans="1:29">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8" spans="1:29">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20" spans="1:29">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2" spans="1:29">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4" spans="1:29">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6" spans="1:29">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8" spans="1:29">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30" spans="1:29">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2" spans="1:29">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4" spans="1:29">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6" spans="1:29">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8" spans="1:29">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40" spans="1:29">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2" spans="1:29">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4" spans="1:29">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6" spans="1:29">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8" spans="1:29">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50" spans="1:29">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2" spans="1:29">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4" spans="1:29">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6" spans="1:29">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8" spans="1:29">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60" spans="1:29">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2" spans="1:29">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4" spans="1:29">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6" spans="1:29">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8" spans="1:29">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70" spans="1:29">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2" spans="1:29">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4" spans="1:29">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6" spans="1:29">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8" spans="1:29">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80" spans="1:29">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2" spans="1:29">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4" spans="1:29">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6" spans="1:29">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8" spans="1:29">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90" spans="1:29">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2" spans="1:29">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4" spans="1:29">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6" spans="1:29">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8" spans="1:29">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500" spans="1:29">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2" spans="1:29">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4" spans="1:29">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6" spans="1:29">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8" spans="1:29">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10" spans="1:29">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2" spans="1:29">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4" spans="1:29">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6" spans="1:29">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8" spans="1:29">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20" spans="1:29">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2" spans="1:29">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4" spans="1:29">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6" spans="1:29">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8" spans="1:29">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30" spans="1:29">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2" spans="1:29">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4" spans="1:29">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6" spans="1:29">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8" spans="1:29">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40" spans="1:29">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2" spans="1:29">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4" spans="1:29">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6" spans="1:29">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8" spans="1:29">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50" spans="1:29">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2" spans="1:29">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4" spans="1:29">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6" spans="1:29">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8" spans="1:29">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60" spans="1:29">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2" spans="1:29">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4" spans="1:29">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6" spans="1:29">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8" spans="1:29">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70" spans="1:29">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2" spans="1:29">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4" spans="1:29">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6" spans="1:29">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8" spans="1:29">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80" spans="1:29">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2" spans="1:29">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4" spans="1:29">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6" spans="1:29">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8" spans="1:29">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90" spans="1:29">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2" spans="1:29">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4" spans="1:29">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6" spans="1:29">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8" spans="1:29">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600" spans="1:29">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2" spans="1:29">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4" spans="1:29">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6" spans="1:29">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8" spans="1:29">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10" spans="1:29">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2" spans="1:29">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4" spans="1:29">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6" spans="1:29">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8" spans="1:29">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20" spans="1:29">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2" spans="1:29">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4" spans="1:29">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6" spans="1:29">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8" spans="1:29">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30" spans="1:29">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2" spans="1:29">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4" spans="1:29">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6" spans="1:29">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sheetData>
  <mergeCells count="9">
    <mergeCell ref="A1:AD2"/>
    <mergeCell ref="A85:A105"/>
    <mergeCell ref="A106:A114"/>
    <mergeCell ref="A3:B3"/>
    <mergeCell ref="A4:A32"/>
    <mergeCell ref="A33:A44"/>
    <mergeCell ref="A45:A67"/>
    <mergeCell ref="A68:A75"/>
    <mergeCell ref="A76:A84"/>
  </mergeCells>
  <pageMargins left="0.70866141732283472" right="0.70866141732283472" top="0.74803149606299213" bottom="0.74803149606299213" header="0.31496062992125984" footer="0.31496062992125984"/>
  <pageSetup paperSize="8" scale="5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B19_agrarumweltindikatoren_und_kennzahlen_auf_nationaler_ebene_datenreihe_d"/>
    <f:field ref="objsubject" par="" edit="true" text=""/>
    <f:field ref="objcreatedby" par="" text="Bühlmann, Monique, BLW"/>
    <f:field ref="objcreatedat" par="" text="26.12.2018 20:54:50"/>
    <f:field ref="objchangedby" par="" text="Frei, Jérôme, BLW"/>
    <f:field ref="objmodifiedat" par="" text="12.11.2019 00:04:52"/>
    <f:field ref="doc_FSCFOLIO_1_1001_FieldDocumentNumber" par="" text=""/>
    <f:field ref="doc_FSCFOLIO_1_1001_FieldSubject" par="" edit="true" text=""/>
    <f:field ref="FSCFOLIO_1_1001_FieldCurrentUser" par="" text="BLW Alessandro Rossi"/>
    <f:field ref="CCAPRECONFIG_15_1001_Objektname" par="" edit="true" text="AB19_agrarumweltindikatoren_und_kennzahlen_auf_nationaler_ebene_datenreihe_d"/>
    <f:field ref="CHPRECONFIG_1_1001_Objektname" par="" edit="true" text="AB19_agrarumweltindikatoren_und_kennzahlen_auf_nationaler_ebene_datenreihe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AUM National</vt:lpstr>
    </vt:vector>
  </TitlesOfParts>
  <Company>EVD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Jérôme Frei</dc:creator>
  <cp:lastModifiedBy>Frei Jérôme BLW</cp:lastModifiedBy>
  <cp:lastPrinted>2017-08-28T06:53:46Z</cp:lastPrinted>
  <dcterms:created xsi:type="dcterms:W3CDTF">2015-01-27T09:36:58Z</dcterms:created>
  <dcterms:modified xsi:type="dcterms:W3CDTF">2020-04-02T11:47:20Z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2</vt:lpwstr>
  </property>
  <property fmtid="{D5CDD505-2E9C-101B-9397-08002B2CF9AE}" pid="5" name="FSC#EVDCFG@15.1400:ActualVersionCreatedAt">
    <vt:lpwstr>2019-11-11T23:54:05</vt:lpwstr>
  </property>
  <property fmtid="{D5CDD505-2E9C-101B-9397-08002B2CF9AE}" pid="6" name="FSC#EVDCFG@15.1400:ResponsibleBureau_DE">
    <vt:lpwstr>Bundesamt für Landwirtschaft BLW</vt:lpwstr>
  </property>
  <property fmtid="{D5CDD505-2E9C-101B-9397-08002B2CF9AE}" pid="7" name="FSC#EVDCFG@15.1400:ResponsibleBureau_EN">
    <vt:lpwstr>Federal Office for Agriculture FOAG</vt:lpwstr>
  </property>
  <property fmtid="{D5CDD505-2E9C-101B-9397-08002B2CF9AE}" pid="8" name="FSC#EVDCFG@15.1400:ResponsibleBureau_FR">
    <vt:lpwstr>Office fédéral de l'agriculture OFAG</vt:lpwstr>
  </property>
  <property fmtid="{D5CDD505-2E9C-101B-9397-08002B2CF9AE}" pid="9" name="FSC#EVDCFG@15.1400:ResponsibleBureau_IT">
    <vt:lpwstr>Ufficio federale dell'agricoltura UFAG</vt:lpwstr>
  </property>
  <property fmtid="{D5CDD505-2E9C-101B-9397-08002B2CF9AE}" pid="10" name="FSC#EVDCFG@15.1400:UserInChargeUserTitle">
    <vt:lpwstr/>
  </property>
  <property fmtid="{D5CDD505-2E9C-101B-9397-08002B2CF9AE}" pid="11" name="FSC#EVDCFG@15.1400:UserInChargeUserName">
    <vt:lpwstr>Bühlmann</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BLW</vt:lpwstr>
  </property>
  <property fmtid="{D5CDD505-2E9C-101B-9397-08002B2CF9AE}" pid="18" name="FSC#EVDCFG@15.1400:Address">
    <vt:lpwstr/>
  </property>
  <property fmtid="{D5CDD505-2E9C-101B-9397-08002B2CF9AE}" pid="19" name="FSC#EVDCFG@15.1400:PositionNumber">
    <vt:lpwstr/>
  </property>
  <property fmtid="{D5CDD505-2E9C-101B-9397-08002B2CF9AE}" pid="20" name="FSC#EVDCFG@15.1400:Dossierref">
    <vt:lpwstr>032.1-00006</vt:lpwstr>
  </property>
  <property fmtid="{D5CDD505-2E9C-101B-9397-08002B2CF9AE}" pid="21" name="FSC#EVDCFG@15.1400:FileRespEmail">
    <vt:lpwstr>monique.buehlmann@blw.admin.ch</vt:lpwstr>
  </property>
  <property fmtid="{D5CDD505-2E9C-101B-9397-08002B2CF9AE}" pid="22" name="FSC#EVDCFG@15.1400:FileRespFax">
    <vt:lpwstr>+41 58 462 26 34</vt:lpwstr>
  </property>
  <property fmtid="{D5CDD505-2E9C-101B-9397-08002B2CF9AE}" pid="23" name="FSC#EVDCFG@15.1400:FileRespHome">
    <vt:lpwstr>Bern</vt:lpwstr>
  </property>
  <property fmtid="{D5CDD505-2E9C-101B-9397-08002B2CF9AE}" pid="24" name="FSC#EVDCFG@15.1400:FileResponsible">
    <vt:lpwstr>Monique Bühlmann</vt:lpwstr>
  </property>
  <property fmtid="{D5CDD505-2E9C-101B-9397-08002B2CF9AE}" pid="25" name="FSC#EVDCFG@15.1400:UserInCharge">
    <vt:lpwstr/>
  </property>
  <property fmtid="{D5CDD505-2E9C-101B-9397-08002B2CF9AE}" pid="26" name="FSC#EVDCFG@15.1400:FileRespOrg">
    <vt:lpwstr>Kommunikation und Sprachdienste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bln</vt:lpwstr>
  </property>
  <property fmtid="{D5CDD505-2E9C-101B-9397-08002B2CF9AE}" pid="31" name="FSC#EVDCFG@15.1400:FileRespStreet">
    <vt:lpwstr>Schwarzenburgstrasse 165</vt:lpwstr>
  </property>
  <property fmtid="{D5CDD505-2E9C-101B-9397-08002B2CF9AE}" pid="32" name="FSC#EVDCFG@15.1400:FileRespTel">
    <vt:lpwstr>+41 58 462 59 38</vt:lpwstr>
  </property>
  <property fmtid="{D5CDD505-2E9C-101B-9397-08002B2CF9AE}" pid="33" name="FSC#EVDCFG@15.1400:FileRespZipCode">
    <vt:lpwstr>3003</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AB19_agrarumweltindikatoren_und_kennzahlen_auf_nationaler_ebene_datenreihe_d</vt:lpwstr>
  </property>
  <property fmtid="{D5CDD505-2E9C-101B-9397-08002B2CF9AE}" pid="47" name="FSC#EVDCFG@15.1400:UserFunction">
    <vt:lpwstr>Sekretariat - DBPRR / BLW</vt:lpwstr>
  </property>
  <property fmtid="{D5CDD505-2E9C-101B-9397-08002B2CF9AE}" pid="48" name="FSC#EVDCFG@15.1400:SalutationEnglish">
    <vt:lpwstr>Communication Unit</vt:lpwstr>
  </property>
  <property fmtid="{D5CDD505-2E9C-101B-9397-08002B2CF9AE}" pid="49" name="FSC#EVDCFG@15.1400:SalutationFrench">
    <vt:lpwstr>Secteur Communication</vt:lpwstr>
  </property>
  <property fmtid="{D5CDD505-2E9C-101B-9397-08002B2CF9AE}" pid="50" name="FSC#EVDCFG@15.1400:SalutationGerman">
    <vt:lpwstr>Fachbereich Kommunikation und Sprachdienste</vt:lpwstr>
  </property>
  <property fmtid="{D5CDD505-2E9C-101B-9397-08002B2CF9AE}" pid="51" name="FSC#EVDCFG@15.1400:SalutationItalian">
    <vt:lpwstr>Settore Comunicazione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FBKSD / BLW</vt:lpwstr>
  </property>
  <property fmtid="{D5CDD505-2E9C-101B-9397-08002B2CF9AE}" pid="57" name="FSC#EVDCFG@15.1400:ResponsibleEditorFirstname">
    <vt:lpwstr>Monique</vt:lpwstr>
  </property>
  <property fmtid="{D5CDD505-2E9C-101B-9397-08002B2CF9AE}" pid="58" name="FSC#EVDCFG@15.1400:ResponsibleEditorSurname">
    <vt:lpwstr>Bühlmann</vt:lpwstr>
  </property>
  <property fmtid="{D5CDD505-2E9C-101B-9397-08002B2CF9AE}" pid="59" name="FSC#EVDCFG@15.1400:GroupTitle">
    <vt:lpwstr>Kommunikation und Sprachdienste</vt:lpwstr>
  </property>
  <property fmtid="{D5CDD505-2E9C-101B-9397-08002B2CF9AE}" pid="60" name="FSC#COOELAK@1.1001:Subject">
    <vt:lpwstr/>
  </property>
  <property fmtid="{D5CDD505-2E9C-101B-9397-08002B2CF9AE}" pid="61" name="FSC#COOELAK@1.1001:FileReference">
    <vt:lpwstr>032.1-00006</vt:lpwstr>
  </property>
  <property fmtid="{D5CDD505-2E9C-101B-9397-08002B2CF9AE}" pid="62" name="FSC#COOELAK@1.1001:FileRefYear">
    <vt:lpwstr>2019</vt:lpwstr>
  </property>
  <property fmtid="{D5CDD505-2E9C-101B-9397-08002B2CF9AE}" pid="63" name="FSC#COOELAK@1.1001:FileRefOrdinal">
    <vt:lpwstr>6</vt:lpwstr>
  </property>
  <property fmtid="{D5CDD505-2E9C-101B-9397-08002B2CF9AE}" pid="64" name="FSC#COOELAK@1.1001:FileRefOU">
    <vt:lpwstr>SGV / BLW</vt:lpwstr>
  </property>
  <property fmtid="{D5CDD505-2E9C-101B-9397-08002B2CF9AE}" pid="65" name="FSC#COOELAK@1.1001:Organization">
    <vt:lpwstr/>
  </property>
  <property fmtid="{D5CDD505-2E9C-101B-9397-08002B2CF9AE}" pid="66" name="FSC#COOELAK@1.1001:Owner">
    <vt:lpwstr>Bühlmann Monique, BLW</vt:lpwstr>
  </property>
  <property fmtid="{D5CDD505-2E9C-101B-9397-08002B2CF9AE}" pid="67" name="FSC#COOELAK@1.1001:OwnerExtension">
    <vt:lpwstr>+41 58 462 59 38</vt:lpwstr>
  </property>
  <property fmtid="{D5CDD505-2E9C-101B-9397-08002B2CF9AE}" pid="68" name="FSC#COOELAK@1.1001:OwnerFaxExtension">
    <vt:lpwstr>+41 58 462 26 34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Direktionsbereich Politik, Recht und Ressourcen (DBPRR / BLW)</vt:lpwstr>
  </property>
  <property fmtid="{D5CDD505-2E9C-101B-9397-08002B2CF9AE}" pid="74" name="FSC#COOELAK@1.1001:CreatedAt">
    <vt:lpwstr>26.12.2018</vt:lpwstr>
  </property>
  <property fmtid="{D5CDD505-2E9C-101B-9397-08002B2CF9AE}" pid="75" name="FSC#COOELAK@1.1001:OU">
    <vt:lpwstr>Kommunikation und Sprachdienste (FBKSD / BLW)</vt:lpwstr>
  </property>
  <property fmtid="{D5CDD505-2E9C-101B-9397-08002B2CF9AE}" pid="76" name="FSC#COOELAK@1.1001:Priority">
    <vt:lpwstr> ()</vt:lpwstr>
  </property>
  <property fmtid="{D5CDD505-2E9C-101B-9397-08002B2CF9AE}" pid="77" name="FSC#COOELAK@1.1001:ObjBarCode">
    <vt:lpwstr>*COO.2101.101.2.1382179*</vt:lpwstr>
  </property>
  <property fmtid="{D5CDD505-2E9C-101B-9397-08002B2CF9AE}" pid="78" name="FSC#COOELAK@1.1001:RefBarCode">
    <vt:lpwstr>*COO.2101.101.7.1382159*</vt:lpwstr>
  </property>
  <property fmtid="{D5CDD505-2E9C-101B-9397-08002B2CF9AE}" pid="79" name="FSC#COOELAK@1.1001:FileRefBarCode">
    <vt:lpwstr>*032.1-00006*</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Bühlmann Monique, BLW</vt:lpwstr>
  </property>
  <property fmtid="{D5CDD505-2E9C-101B-9397-08002B2CF9AE}" pid="84" name="FSC#COOELAK@1.1001:ProcessResponsiblePhone">
    <vt:lpwstr>+41 58 462 59 38</vt:lpwstr>
  </property>
  <property fmtid="{D5CDD505-2E9C-101B-9397-08002B2CF9AE}" pid="85" name="FSC#COOELAK@1.1001:ProcessResponsibleMail">
    <vt:lpwstr>monique.buehlmann@blw.admin.ch</vt:lpwstr>
  </property>
  <property fmtid="{D5CDD505-2E9C-101B-9397-08002B2CF9AE}" pid="86" name="FSC#COOELAK@1.1001:ProcessResponsibleFax">
    <vt:lpwstr>+41 58 462 26 34</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032.1</vt:lpwstr>
  </property>
  <property fmtid="{D5CDD505-2E9C-101B-9397-08002B2CF9AE}" pid="93" name="FSC#COOELAK@1.1001:CurrentUserRolePos">
    <vt:lpwstr>Sachbearbeiter/in</vt:lpwstr>
  </property>
  <property fmtid="{D5CDD505-2E9C-101B-9397-08002B2CF9AE}" pid="94" name="FSC#COOELAK@1.1001:CurrentUserEmail">
    <vt:lpwstr>alessandro.rossi@blw.admin.ch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BLW Monique Bühlmann</vt:lpwstr>
  </property>
  <property fmtid="{D5CDD505-2E9C-101B-9397-08002B2CF9AE}" pid="102" name="FSC#ATSTATECFG@1.1001:AgentPhone">
    <vt:lpwstr>+41 58 462 59 38</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032.1-00006/00006/00001/00001</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CAPRECONFIG@15.1001:AddrAnrede">
    <vt:lpwstr/>
  </property>
  <property fmtid="{D5CDD505-2E9C-101B-9397-08002B2CF9AE}" pid="124" name="FSC#CCAPRECONFIG@15.1001:AddrTitel">
    <vt:lpwstr/>
  </property>
  <property fmtid="{D5CDD505-2E9C-101B-9397-08002B2CF9AE}" pid="125" name="FSC#CCAPRECONFIG@15.1001:AddrNachgestellter_Titel">
    <vt:lpwstr/>
  </property>
  <property fmtid="{D5CDD505-2E9C-101B-9397-08002B2CF9AE}" pid="126" name="FSC#CCAPRECONFIG@15.1001:AddrVorname">
    <vt:lpwstr/>
  </property>
  <property fmtid="{D5CDD505-2E9C-101B-9397-08002B2CF9AE}" pid="127" name="FSC#CCAPRECONFIG@15.1001:AddrNachname">
    <vt:lpwstr/>
  </property>
  <property fmtid="{D5CDD505-2E9C-101B-9397-08002B2CF9AE}" pid="128" name="FSC#CCAPRECONFIG@15.1001:AddrzH">
    <vt:lpwstr/>
  </property>
  <property fmtid="{D5CDD505-2E9C-101B-9397-08002B2CF9AE}" pid="129" name="FSC#CCAPRECONFIG@15.1001:AddrGeschlecht">
    <vt:lpwstr/>
  </property>
  <property fmtid="{D5CDD505-2E9C-101B-9397-08002B2CF9AE}" pid="130" name="FSC#CCAPRECONFIG@15.1001:AddrStrasse">
    <vt:lpwstr/>
  </property>
  <property fmtid="{D5CDD505-2E9C-101B-9397-08002B2CF9AE}" pid="131" name="FSC#CCAPRECONFIG@15.1001:AddrHausnummer">
    <vt:lpwstr/>
  </property>
  <property fmtid="{D5CDD505-2E9C-101B-9397-08002B2CF9AE}" pid="132" name="FSC#CCAPRECONFIG@15.1001:AddrStiege">
    <vt:lpwstr/>
  </property>
  <property fmtid="{D5CDD505-2E9C-101B-9397-08002B2CF9AE}" pid="133" name="FSC#CCAPRECONFIG@15.1001:AddrTuer">
    <vt:lpwstr/>
  </property>
  <property fmtid="{D5CDD505-2E9C-101B-9397-08002B2CF9AE}" pid="134" name="FSC#CCAPRECONFIG@15.1001:AddrPostfach">
    <vt:lpwstr/>
  </property>
  <property fmtid="{D5CDD505-2E9C-101B-9397-08002B2CF9AE}" pid="135" name="FSC#CCAPRECONFIG@15.1001:AddrPostleitzahl">
    <vt:lpwstr/>
  </property>
  <property fmtid="{D5CDD505-2E9C-101B-9397-08002B2CF9AE}" pid="136" name="FSC#CCAPRECONFIG@15.1001:AddrOrt">
    <vt:lpwstr/>
  </property>
  <property fmtid="{D5CDD505-2E9C-101B-9397-08002B2CF9AE}" pid="137" name="FSC#CCAPRECONFIG@15.1001:AddrLand">
    <vt:lpwstr/>
  </property>
  <property fmtid="{D5CDD505-2E9C-101B-9397-08002B2CF9AE}" pid="138" name="FSC#CCAPRECONFIG@15.1001:AddrEmail">
    <vt:lpwstr/>
  </property>
  <property fmtid="{D5CDD505-2E9C-101B-9397-08002B2CF9AE}" pid="139" name="FSC#CCAPRECONFIG@15.1001:AddrAdresse">
    <vt:lpwstr/>
  </property>
  <property fmtid="{D5CDD505-2E9C-101B-9397-08002B2CF9AE}" pid="140" name="FSC#CCAPRECONFIG@15.1001:AddrFax">
    <vt:lpwstr/>
  </property>
  <property fmtid="{D5CDD505-2E9C-101B-9397-08002B2CF9AE}" pid="141" name="FSC#CCAPRECONFIG@15.1001:AddrOrganisationsname">
    <vt:lpwstr/>
  </property>
  <property fmtid="{D5CDD505-2E9C-101B-9397-08002B2CF9AE}" pid="142" name="FSC#CCAPRECONFIG@15.1001:AddrOrganisationskurzname">
    <vt:lpwstr/>
  </property>
  <property fmtid="{D5CDD505-2E9C-101B-9397-08002B2CF9AE}" pid="143" name="FSC#CCAPRECONFIG@15.1001:AddrAbschriftsbemerkung">
    <vt:lpwstr/>
  </property>
  <property fmtid="{D5CDD505-2E9C-101B-9397-08002B2CF9AE}" pid="144" name="FSC#CCAPRECONFIG@15.1001:AddrName_Zeile_2">
    <vt:lpwstr/>
  </property>
  <property fmtid="{D5CDD505-2E9C-101B-9397-08002B2CF9AE}" pid="145" name="FSC#CCAPRECONFIG@15.1001:AddrName_Zeile_3">
    <vt:lpwstr/>
  </property>
  <property fmtid="{D5CDD505-2E9C-101B-9397-08002B2CF9AE}" pid="146" name="FSC#CCAPRECONFIG@15.1001:AddrPostalischeAdresse">
    <vt:lpwstr/>
  </property>
  <property fmtid="{D5CDD505-2E9C-101B-9397-08002B2CF9AE}" pid="147" name="FSC#COOSYSTEM@1.1:Container">
    <vt:lpwstr>COO.2101.101.2.1382179</vt:lpwstr>
  </property>
  <property fmtid="{D5CDD505-2E9C-101B-9397-08002B2CF9AE}" pid="148" name="FSC#FSCFOLIO@1.1001:docpropproject">
    <vt:lpwstr/>
  </property>
  <property fmtid="{D5CDD505-2E9C-101B-9397-08002B2CF9AE}" pid="149" name="Microsoft.ReportingServices.InteractiveReport.Excel.SheetName">
    <vt:i4>2</vt:i4>
  </property>
</Properties>
</file>