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Markt/Anhangtabellen Markt/"/>
    </mc:Choice>
  </mc:AlternateContent>
  <bookViews>
    <workbookView xWindow="4900" yWindow="460" windowWidth="20320" windowHeight="28340" tabRatio="640"/>
  </bookViews>
  <sheets>
    <sheet name="Ppreise konv." sheetId="1" r:id="rId1"/>
  </sheets>
  <definedNames>
    <definedName name="_xlnm.Print_Area" localSheetId="0">'Ppreise konv.'!$A$1:$A$20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33" i="1"/>
  <c r="G36" i="1"/>
  <c r="G35" i="1"/>
  <c r="G32" i="1"/>
  <c r="G31" i="1"/>
  <c r="G30" i="1"/>
  <c r="G29" i="1"/>
  <c r="G27" i="1"/>
  <c r="G26" i="1"/>
  <c r="G25" i="1"/>
  <c r="G24" i="1"/>
  <c r="G23" i="1"/>
  <c r="G22" i="1"/>
  <c r="G21" i="1"/>
  <c r="G19" i="1"/>
  <c r="G18" i="1"/>
  <c r="G16" i="1"/>
  <c r="G15" i="1"/>
  <c r="G14" i="1"/>
  <c r="G13" i="1"/>
  <c r="G11" i="1"/>
  <c r="G10" i="1"/>
  <c r="G9" i="1"/>
</calcChain>
</file>

<file path=xl/sharedStrings.xml><?xml version="1.0" encoding="utf-8"?>
<sst xmlns="http://schemas.openxmlformats.org/spreadsheetml/2006/main" count="117" uniqueCount="84">
  <si>
    <t>Fr./ 100 kg</t>
  </si>
  <si>
    <t>Brotweizen, Klasse I</t>
  </si>
  <si>
    <t>Roggen, Klasse A, Brot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</si>
  <si>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</si>
  <si>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</si>
  <si>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</si>
  <si>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</si>
  <si>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</si>
  <si>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</si>
  <si>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</si>
  <si>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</si>
  <si>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</si>
  <si>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</si>
  <si>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</rPr>
      <t>1, 2</t>
    </r>
    <phoneticPr fontId="0" type="noConversion"/>
  </si>
  <si>
    <r>
      <t>Eier</t>
    </r>
    <r>
      <rPr>
        <b/>
        <vertAlign val="superscript"/>
        <sz val="8"/>
        <rFont val="Calibri"/>
      </rPr>
      <t>3</t>
    </r>
    <phoneticPr fontId="0" type="noConversion"/>
  </si>
  <si>
    <r>
      <t>Getreide</t>
    </r>
    <r>
      <rPr>
        <b/>
        <vertAlign val="superscript"/>
        <sz val="8"/>
        <rFont val="Calibri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</si>
  <si>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</rPr>
      <t>3, 5</t>
    </r>
    <phoneticPr fontId="0" type="noConversion"/>
  </si>
  <si>
    <r>
      <t>Ölsaaten</t>
    </r>
    <r>
      <rPr>
        <b/>
        <vertAlign val="superscript"/>
        <sz val="8"/>
        <rFont val="Calibri"/>
      </rPr>
      <t>3, 4</t>
    </r>
    <phoneticPr fontId="0" type="noConversion"/>
  </si>
  <si>
    <t>Einheit</t>
    <phoneticPr fontId="0" type="noConversion"/>
  </si>
  <si>
    <t>Futterweizen</t>
  </si>
  <si>
    <t>Quellen:</t>
  </si>
  <si>
    <t>Gemüse: Schweizerische Zentralstelle für Gemüsebau und Spezialkulturen</t>
  </si>
  <si>
    <t>Produkt</t>
    <phoneticPr fontId="0" type="noConversion"/>
  </si>
  <si>
    <t>%</t>
  </si>
  <si>
    <t>2000/02</t>
    <phoneticPr fontId="0" type="noConversion"/>
  </si>
  <si>
    <t>CH gesamt</t>
  </si>
  <si>
    <t>Kühe T3 QM</t>
  </si>
  <si>
    <r>
      <t>Speisefrühkartoffeln</t>
    </r>
    <r>
      <rPr>
        <vertAlign val="superscript"/>
        <sz val="8"/>
        <rFont val="Calibri"/>
      </rPr>
      <t>6</t>
    </r>
    <phoneticPr fontId="0" type="noConversion"/>
  </si>
  <si>
    <t>Milch, Eier, Getreide und Ölsaaten: BLW</t>
  </si>
  <si>
    <t>Schlachtvieh: Proviande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</si>
  <si>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</si>
  <si>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</si>
  <si>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</si>
  <si>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</si>
  <si>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</si>
  <si>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</si>
  <si>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</si>
  <si>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</si>
  <si>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</si>
  <si>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Eier aus Freilandhaltung</t>
  </si>
  <si>
    <t>Brotweizen, Klasse Top</t>
  </si>
  <si>
    <r>
      <t>Obst</t>
    </r>
    <r>
      <rPr>
        <b/>
        <vertAlign val="superscript"/>
        <sz val="8"/>
        <rFont val="Calibri"/>
      </rPr>
      <t>7</t>
    </r>
  </si>
  <si>
    <t>Obst: Schweizer Obstverband, Interprofession des fruits et légumes du Valais</t>
  </si>
  <si>
    <r>
      <t>Zuckerrüben</t>
    </r>
    <r>
      <rPr>
        <vertAlign val="superscript"/>
        <sz val="8"/>
        <rFont val="Calibri"/>
      </rPr>
      <t>12</t>
    </r>
  </si>
  <si>
    <t>Karotten (Lager)</t>
  </si>
  <si>
    <t>Zwiebeln (Lager)</t>
  </si>
  <si>
    <t>Kopfsalat</t>
  </si>
  <si>
    <r>
      <t>Äpfel: Golden Delicious, Klasse I</t>
    </r>
    <r>
      <rPr>
        <vertAlign val="superscript"/>
        <sz val="8"/>
        <rFont val="Calibri"/>
      </rPr>
      <t>9,10, 11</t>
    </r>
  </si>
  <si>
    <r>
      <t>Birnen: Conférence, Klasse I</t>
    </r>
    <r>
      <rPr>
        <vertAlign val="superscript"/>
        <sz val="8"/>
        <rFont val="Calibri"/>
      </rPr>
      <t>9,10, 11</t>
    </r>
  </si>
  <si>
    <r>
      <t>Aprikosen, alle Klassen</t>
    </r>
    <r>
      <rPr>
        <vertAlign val="superscript"/>
        <sz val="8"/>
        <rFont val="Calibri"/>
      </rPr>
      <t>10, 11</t>
    </r>
  </si>
  <si>
    <r>
      <t>Tafelkirschen, alle Klassen</t>
    </r>
    <r>
      <rPr>
        <vertAlign val="superscript"/>
        <sz val="8"/>
        <rFont val="Calibri"/>
      </rPr>
      <t>10, 11, 13</t>
    </r>
  </si>
  <si>
    <r>
      <t>Tafelzwetschgen, 33 mm, inkl. Fellenberg</t>
    </r>
    <r>
      <rPr>
        <vertAlign val="superscript"/>
        <sz val="8"/>
        <rFont val="Calibri"/>
      </rPr>
      <t>10, 11, 14</t>
    </r>
  </si>
  <si>
    <r>
      <t>Gemüse</t>
    </r>
    <r>
      <rPr>
        <b/>
        <vertAlign val="superscript"/>
        <sz val="8"/>
        <rFont val="Calibri"/>
      </rPr>
      <t>8</t>
    </r>
  </si>
  <si>
    <r>
      <t xml:space="preserve">1 </t>
    </r>
    <r>
      <rPr>
        <sz val="7"/>
        <rFont val="Calibri"/>
      </rPr>
      <t>Preise franko Schlachthof, ausgenommen Fleischschweine ab Hof</t>
    </r>
  </si>
  <si>
    <r>
      <t>4</t>
    </r>
    <r>
      <rPr>
        <sz val="7"/>
        <rFont val="Calibri"/>
      </rPr>
      <t xml:space="preserve"> Bruttoproduzentenpreis</t>
    </r>
  </si>
  <si>
    <r>
      <t xml:space="preserve">5 </t>
    </r>
    <r>
      <rPr>
        <sz val="7"/>
        <rFont val="Calibri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</si>
  <si>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</si>
  <si>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</rPr>
      <t xml:space="preserve"> Produzenten-Richtpreise </t>
    </r>
  </si>
  <si>
    <r>
      <t xml:space="preserve">9 </t>
    </r>
    <r>
      <rPr>
        <sz val="7"/>
        <rFont val="Calibri"/>
      </rPr>
      <t>Definitve Produzenten-Richtpreise</t>
    </r>
  </si>
  <si>
    <r>
      <t>Erdbeeren</t>
    </r>
    <r>
      <rPr>
        <vertAlign val="superscript"/>
        <sz val="8"/>
        <rFont val="Calibri"/>
      </rPr>
      <t>15</t>
    </r>
  </si>
  <si>
    <r>
      <t>Äpfel: Maigold, Braeburn ab 2010, Klasse I</t>
    </r>
    <r>
      <rPr>
        <vertAlign val="superscript"/>
        <sz val="8"/>
        <rFont val="Calibri"/>
      </rPr>
      <t>9, 10, 11</t>
    </r>
  </si>
  <si>
    <t>Sonnenblumen, HOLL</t>
  </si>
  <si>
    <t>Produzentenpreise ohne Bio</t>
  </si>
  <si>
    <t>Futtergerste, 67/69</t>
  </si>
  <si>
    <t>Hafer, 57/58, Futter</t>
  </si>
  <si>
    <r>
      <t xml:space="preserve">2 </t>
    </r>
    <r>
      <rPr>
        <sz val="7"/>
        <rFont val="Calibri"/>
      </rPr>
      <t>2000/02: konventioneller Preis</t>
    </r>
  </si>
  <si>
    <r>
      <t xml:space="preserve">3 </t>
    </r>
    <r>
      <rPr>
        <sz val="7"/>
        <rFont val="Calibri"/>
      </rPr>
      <t>2000/02: Aufgrund fehlender Informationen wird Durchschnitt von 2002/04 verwendet</t>
    </r>
  </si>
  <si>
    <r>
      <t xml:space="preserve">8 </t>
    </r>
    <r>
      <rPr>
        <sz val="7"/>
        <rFont val="Calibri"/>
      </rPr>
      <t>Richtpreise franko Grossverteiler Suisse Garantie/(IP); exkl. Verpackungskosten, gewaschen, Ifco, exkl. Mwst., inkl. LSVA</t>
    </r>
  </si>
  <si>
    <t>Fr./kg SG</t>
  </si>
  <si>
    <t>Fr./kg</t>
  </si>
  <si>
    <t>Rp./kg</t>
  </si>
  <si>
    <t>Rp./St.</t>
  </si>
  <si>
    <t>Fr./St.</t>
  </si>
  <si>
    <r>
      <t>Milch</t>
    </r>
    <r>
      <rPr>
        <b/>
        <vertAlign val="superscript"/>
        <sz val="8"/>
        <rFont val="Calibri"/>
      </rPr>
      <t>16</t>
    </r>
  </si>
  <si>
    <r>
      <t xml:space="preserve">12 </t>
    </r>
    <r>
      <rPr>
        <sz val="7"/>
        <rFont val="Calibri"/>
      </rPr>
      <t>Agroscope: Systemwechsel der Berechnung im Jahr 2003</t>
    </r>
  </si>
  <si>
    <r>
      <t>15</t>
    </r>
    <r>
      <rPr>
        <sz val="7"/>
        <rFont val="Calibri"/>
      </rPr>
      <t xml:space="preserve"> Inkl. Gebindekosten; Basis 10 Schalen à 500 g, offen</t>
    </r>
  </si>
  <si>
    <r>
      <t xml:space="preserve">10 </t>
    </r>
    <r>
      <rPr>
        <sz val="7"/>
        <rFont val="Calibri"/>
      </rPr>
      <t>Durchschnitt der Jahre 2000/03</t>
    </r>
  </si>
  <si>
    <t>Verkäste Milch</t>
  </si>
  <si>
    <t>2000/02 –</t>
  </si>
  <si>
    <r>
      <t xml:space="preserve">13 </t>
    </r>
    <r>
      <rPr>
        <sz val="7"/>
        <rFont val="Calibri"/>
      </rPr>
      <t>Inkl. Gebindekosten; 2015 – 2018 alle Klassen, Basis 5 kg lose; 2000/03 Klasse 1 (21mm), Basis 1 kg-Schale/-Beutel</t>
    </r>
  </si>
  <si>
    <r>
      <t>14</t>
    </r>
    <r>
      <rPr>
        <sz val="7"/>
        <rFont val="Calibri"/>
      </rPr>
      <t xml:space="preserve"> Inkl. Gebindekosten; 2015 – 2018 Tafelzwetschgen 33 mm inkl. Fellenberg, Basis 6 kg lose; 2000/03 nur Fellenberg, Basis 1 kg-Schale</t>
    </r>
  </si>
  <si>
    <t>2016/18</t>
  </si>
  <si>
    <r>
      <t xml:space="preserve">11 </t>
    </r>
    <r>
      <rPr>
        <sz val="7"/>
        <rFont val="Calibri"/>
      </rPr>
      <t>Veränderung 2000/03 – 2015/18</t>
    </r>
  </si>
  <si>
    <r>
      <t xml:space="preserve">16 </t>
    </r>
    <r>
      <rPr>
        <sz val="7"/>
        <rFont val="Calibri"/>
      </rPr>
      <t>Veränderung 2009/11 – 2016/18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</si>
</sst>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##\ ###\ ##0"/>
    <numFmt numFmtId="166" formatCode="0.0;\-0.0"/>
  </numFmts>
  <fonts count="14" x14ac:knownFonts="1">
    <font>
      <sz val="10"/>
      <name val="Arial"/>
    </font>
    <font>
      <sz val="10"/>
      <name val="Arial"/>
    </font>
    <font>
      <b/>
      <sz val="8"/>
      <name val="Calibri"/>
    </font>
    <font>
      <sz val="8"/>
      <name val="Calibri"/>
    </font>
    <font>
      <sz val="7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vertAlign val="superscript"/>
      <sz val="7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C0C0C1"/>
      </right>
      <top/>
      <bottom style="thin">
        <color rgb="FFC0C0C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</cellStyleXfs>
  <cellXfs count="44">
    <xf numFmtId="0" fontId="0" fillId="0" borderId="0" xfId="0"/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164" fontId="3" fillId="0" borderId="2" xfId="3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Font="1" applyFill="1" applyBorder="1" applyAlignment="1">
      <alignment vertical="center"/>
    </xf>
    <xf numFmtId="0" fontId="2" fillId="2" borderId="2" xfId="3" applyFont="1" applyFill="1" applyBorder="1" applyAlignment="1">
      <alignment horizontal="right" vertical="center" wrapText="1"/>
    </xf>
    <xf numFmtId="0" fontId="2" fillId="3" borderId="0" xfId="3" applyFont="1" applyFill="1" applyBorder="1" applyAlignment="1">
      <alignment vertical="center"/>
    </xf>
    <xf numFmtId="0" fontId="2" fillId="3" borderId="0" xfId="3" applyFont="1" applyFill="1" applyBorder="1" applyAlignment="1">
      <alignment horizontal="right" vertical="center"/>
    </xf>
    <xf numFmtId="165" fontId="2" fillId="3" borderId="0" xfId="2" applyNumberFormat="1" applyFont="1" applyFill="1" applyBorder="1" applyAlignment="1">
      <alignment horizontal="right" vertical="center"/>
    </xf>
    <xf numFmtId="164" fontId="2" fillId="3" borderId="0" xfId="3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3" applyNumberFormat="1" applyFont="1" applyFill="1" applyBorder="1" applyAlignment="1">
      <alignment horizontal="right" vertical="center"/>
    </xf>
    <xf numFmtId="164" fontId="8" fillId="0" borderId="0" xfId="3" applyNumberFormat="1" applyFont="1" applyFill="1" applyBorder="1" applyAlignment="1">
      <alignment horizontal="right" vertical="center"/>
    </xf>
    <xf numFmtId="165" fontId="12" fillId="3" borderId="0" xfId="2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 wrapText="1"/>
    </xf>
    <xf numFmtId="0" fontId="12" fillId="3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horizontal="right" vertical="center" wrapText="1"/>
    </xf>
    <xf numFmtId="2" fontId="3" fillId="0" borderId="0" xfId="3" applyNumberFormat="1" applyFont="1" applyFill="1" applyBorder="1" applyAlignment="1">
      <alignment horizontal="left" vertical="center"/>
    </xf>
    <xf numFmtId="166" fontId="13" fillId="0" borderId="3" xfId="0" applyNumberFormat="1" applyFont="1" applyFill="1" applyBorder="1" applyAlignment="1">
      <alignment horizontal="right" vertical="center" wrapText="1"/>
    </xf>
    <xf numFmtId="2" fontId="8" fillId="0" borderId="0" xfId="4" applyNumberFormat="1" applyFont="1" applyFill="1" applyBorder="1" applyAlignment="1">
      <alignment horizontal="right" vertical="center"/>
    </xf>
    <xf numFmtId="2" fontId="9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</cellXfs>
  <cellStyles count="3">
    <cellStyle name="Dezimal" xfId="2" builtinId="3"/>
    <cellStyle name="Dezimal [0]" xfId="1" builtinId="6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M75"/>
  <sheetViews>
    <sheetView tabSelected="1" zoomScale="140" zoomScaleNormal="140" zoomScaleSheetLayoutView="75" zoomScalePageLayoutView="140" workbookViewId="0">
      <selection sqref="A1:H77"/>
    </sheetView>
  </sheetViews>
  <sheetFormatPr baseColWidth="10" defaultColWidth="10.83203125" defaultRowHeight="12" customHeight="1" x14ac:dyDescent="0.15"/>
  <cols>
    <col min="1" max="1" width="30.33203125" style="1" customWidth="1"/>
    <col min="2" max="7" width="7.1640625" style="1" customWidth="1"/>
    <col min="8" max="8" width="5.6640625" style="1" customWidth="1"/>
    <col min="9" max="9" width="19.83203125" style="1" customWidth="1"/>
    <col min="10" max="16384" width="10.83203125" style="1"/>
  </cols>
  <sheetData>
    <row r="1" spans="1:13" ht="13" customHeight="1" x14ac:dyDescent="0.15">
      <c r="A1" s="42" t="s">
        <v>62</v>
      </c>
      <c r="B1" s="42"/>
      <c r="C1" s="43"/>
      <c r="D1" s="41"/>
      <c r="E1" s="41"/>
      <c r="F1" s="41"/>
      <c r="G1" s="41"/>
    </row>
    <row r="2" spans="1:13" ht="10" customHeight="1" x14ac:dyDescent="0.15">
      <c r="A2" s="16" t="s">
        <v>22</v>
      </c>
      <c r="B2" s="17" t="s">
        <v>18</v>
      </c>
      <c r="C2" s="18" t="s">
        <v>24</v>
      </c>
      <c r="D2" s="18">
        <v>2016</v>
      </c>
      <c r="E2" s="18">
        <v>2017</v>
      </c>
      <c r="F2" s="18">
        <v>2018</v>
      </c>
      <c r="G2" s="17" t="s">
        <v>78</v>
      </c>
    </row>
    <row r="3" spans="1:13" ht="10" customHeight="1" x14ac:dyDescent="0.15">
      <c r="A3" s="19"/>
      <c r="B3" s="19"/>
      <c r="C3" s="20"/>
      <c r="D3" s="21"/>
      <c r="E3" s="21"/>
      <c r="F3" s="21"/>
      <c r="G3" s="36" t="s">
        <v>81</v>
      </c>
    </row>
    <row r="4" spans="1:13" ht="10" customHeight="1" x14ac:dyDescent="0.15">
      <c r="A4" s="22"/>
      <c r="B4" s="22"/>
      <c r="C4" s="23"/>
      <c r="D4" s="23"/>
      <c r="E4" s="23"/>
      <c r="F4" s="23"/>
      <c r="G4" s="23" t="s">
        <v>23</v>
      </c>
    </row>
    <row r="5" spans="1:13" ht="10" customHeight="1" x14ac:dyDescent="0.15">
      <c r="A5" s="24" t="s">
        <v>73</v>
      </c>
      <c r="B5" s="25"/>
      <c r="C5" s="26"/>
      <c r="D5" s="26"/>
      <c r="E5" s="26"/>
      <c r="F5" s="26"/>
      <c r="G5" s="27"/>
    </row>
    <row r="6" spans="1:13" ht="10" customHeight="1" x14ac:dyDescent="0.15">
      <c r="A6" s="1" t="s">
        <v>25</v>
      </c>
      <c r="B6" s="3" t="s">
        <v>70</v>
      </c>
      <c r="C6" s="8">
        <v>79.189864908391641</v>
      </c>
      <c r="D6" s="8">
        <v>60.637925224692054</v>
      </c>
      <c r="E6" s="8">
        <v>62.36</v>
      </c>
      <c r="F6" s="8">
        <v>63.88</v>
      </c>
      <c r="G6" s="4">
        <v>-3.3701411640880488</v>
      </c>
      <c r="J6"/>
      <c r="K6"/>
      <c r="L6"/>
      <c r="M6"/>
    </row>
    <row r="7" spans="1:13" ht="10" customHeight="1" x14ac:dyDescent="0.15">
      <c r="A7" s="1" t="s">
        <v>77</v>
      </c>
      <c r="B7" s="3" t="s">
        <v>70</v>
      </c>
      <c r="C7" s="8">
        <v>79.128240457304429</v>
      </c>
      <c r="D7" s="8">
        <v>65.309452727548859</v>
      </c>
      <c r="E7" s="8">
        <v>65.87</v>
      </c>
      <c r="F7" s="8">
        <v>67.03</v>
      </c>
      <c r="G7" s="4">
        <v>-3.7962763778143067</v>
      </c>
      <c r="J7"/>
      <c r="K7"/>
      <c r="L7"/>
      <c r="M7"/>
    </row>
    <row r="8" spans="1:13" ht="10" customHeight="1" x14ac:dyDescent="0.15">
      <c r="A8" s="24" t="s">
        <v>13</v>
      </c>
      <c r="B8" s="25"/>
      <c r="C8" s="26"/>
      <c r="D8" s="26"/>
      <c r="E8" s="26"/>
      <c r="F8" s="26"/>
      <c r="G8" s="27"/>
      <c r="J8"/>
      <c r="K8"/>
      <c r="L8"/>
      <c r="M8"/>
    </row>
    <row r="9" spans="1:13" ht="10" customHeight="1" x14ac:dyDescent="0.15">
      <c r="A9" s="1" t="s">
        <v>26</v>
      </c>
      <c r="B9" s="3" t="s">
        <v>68</v>
      </c>
      <c r="C9" s="8">
        <v>5.25</v>
      </c>
      <c r="D9" s="8">
        <v>7.71</v>
      </c>
      <c r="E9" s="1">
        <v>8.2100000000000009</v>
      </c>
      <c r="F9" s="1">
        <v>7.84</v>
      </c>
      <c r="G9" s="4">
        <f t="shared" ref="G9:G16" si="0">100*AVERAGE(D9:F9)/C9-100</f>
        <v>50.85714285714289</v>
      </c>
    </row>
    <row r="10" spans="1:13" ht="10" customHeight="1" x14ac:dyDescent="0.15">
      <c r="A10" s="1" t="s">
        <v>31</v>
      </c>
      <c r="B10" s="3" t="s">
        <v>68</v>
      </c>
      <c r="C10" s="8">
        <v>6.11</v>
      </c>
      <c r="D10" s="8">
        <v>8.15</v>
      </c>
      <c r="E10" s="1">
        <v>8.52</v>
      </c>
      <c r="F10" s="1">
        <v>8.0500000000000007</v>
      </c>
      <c r="G10" s="4">
        <f t="shared" si="0"/>
        <v>34.860883797054015</v>
      </c>
    </row>
    <row r="11" spans="1:13" ht="10" customHeight="1" x14ac:dyDescent="0.15">
      <c r="A11" s="1" t="s">
        <v>32</v>
      </c>
      <c r="B11" s="3" t="s">
        <v>68</v>
      </c>
      <c r="C11" s="8">
        <v>7.65</v>
      </c>
      <c r="D11" s="8">
        <v>9.09</v>
      </c>
      <c r="E11" s="1">
        <v>9.2200000000000006</v>
      </c>
      <c r="F11" s="1">
        <v>8.58</v>
      </c>
      <c r="G11" s="4">
        <f t="shared" si="0"/>
        <v>17.167755991285389</v>
      </c>
    </row>
    <row r="12" spans="1:13" ht="10" customHeight="1" x14ac:dyDescent="0.15">
      <c r="A12" s="1" t="s">
        <v>33</v>
      </c>
      <c r="B12" s="3" t="s">
        <v>68</v>
      </c>
      <c r="C12" s="8">
        <v>7.62</v>
      </c>
      <c r="D12" s="8">
        <v>9.07</v>
      </c>
      <c r="E12" s="1">
        <v>9.1999999999999993</v>
      </c>
      <c r="F12" s="1">
        <v>8.5399999999999991</v>
      </c>
      <c r="G12" s="4">
        <f t="shared" si="0"/>
        <v>17.279090113735762</v>
      </c>
    </row>
    <row r="13" spans="1:13" ht="10" customHeight="1" x14ac:dyDescent="0.15">
      <c r="A13" s="1" t="s">
        <v>34</v>
      </c>
      <c r="B13" s="3" t="s">
        <v>68</v>
      </c>
      <c r="C13" s="8">
        <v>7.4</v>
      </c>
      <c r="D13" s="8">
        <v>9.0399999999999991</v>
      </c>
      <c r="E13" s="1">
        <v>9.2100000000000009</v>
      </c>
      <c r="F13" s="1">
        <v>8.5299999999999994</v>
      </c>
      <c r="G13" s="4">
        <f t="shared" si="0"/>
        <v>20.630630630630634</v>
      </c>
    </row>
    <row r="14" spans="1:13" ht="10" customHeight="1" x14ac:dyDescent="0.15">
      <c r="A14" s="1" t="s">
        <v>35</v>
      </c>
      <c r="B14" s="3" t="s">
        <v>68</v>
      </c>
      <c r="C14" s="8">
        <v>12.38</v>
      </c>
      <c r="D14" s="8">
        <v>13.77</v>
      </c>
      <c r="E14" s="1">
        <v>14.45</v>
      </c>
      <c r="F14" s="1">
        <v>14.5</v>
      </c>
      <c r="G14" s="4">
        <f t="shared" si="0"/>
        <v>15.024232633279482</v>
      </c>
    </row>
    <row r="15" spans="1:13" ht="10" customHeight="1" x14ac:dyDescent="0.15">
      <c r="A15" s="1" t="s">
        <v>36</v>
      </c>
      <c r="B15" s="3" t="s">
        <v>68</v>
      </c>
      <c r="C15" s="8">
        <v>4.4000000000000004</v>
      </c>
      <c r="D15" s="8">
        <v>3.78</v>
      </c>
      <c r="E15" s="1">
        <v>3.75</v>
      </c>
      <c r="F15" s="1">
        <v>3.75</v>
      </c>
      <c r="G15" s="4">
        <f t="shared" si="0"/>
        <v>-14.545454545454547</v>
      </c>
    </row>
    <row r="16" spans="1:13" ht="10" customHeight="1" x14ac:dyDescent="0.15">
      <c r="A16" s="1" t="s">
        <v>37</v>
      </c>
      <c r="B16" s="3" t="s">
        <v>68</v>
      </c>
      <c r="C16" s="8">
        <v>12.34</v>
      </c>
      <c r="D16" s="8">
        <v>12.06</v>
      </c>
      <c r="E16" s="1">
        <v>12.18</v>
      </c>
      <c r="F16" s="1">
        <v>11.59</v>
      </c>
      <c r="G16" s="4">
        <f t="shared" si="0"/>
        <v>-3.214478660183687</v>
      </c>
    </row>
    <row r="17" spans="1:10" ht="10" customHeight="1" x14ac:dyDescent="0.15">
      <c r="A17" s="24" t="s">
        <v>14</v>
      </c>
      <c r="B17" s="25"/>
      <c r="C17" s="26"/>
      <c r="D17" s="26"/>
      <c r="E17" s="26"/>
      <c r="F17" s="26"/>
      <c r="G17" s="27"/>
    </row>
    <row r="18" spans="1:10" ht="10" customHeight="1" x14ac:dyDescent="0.15">
      <c r="A18" s="1" t="s">
        <v>38</v>
      </c>
      <c r="B18" s="3" t="s">
        <v>71</v>
      </c>
      <c r="C18" s="8">
        <v>22.756994712757713</v>
      </c>
      <c r="D18" s="1">
        <v>21.69</v>
      </c>
      <c r="E18" s="1">
        <v>21.69</v>
      </c>
      <c r="F18" s="1">
        <v>21.65</v>
      </c>
      <c r="G18" s="4">
        <f>100*AVERAGE(D18:F18)/C18-100</f>
        <v>-4.747235123649304</v>
      </c>
    </row>
    <row r="19" spans="1:10" ht="10" customHeight="1" x14ac:dyDescent="0.15">
      <c r="A19" s="1" t="s">
        <v>39</v>
      </c>
      <c r="B19" s="3" t="s">
        <v>71</v>
      </c>
      <c r="C19" s="8">
        <v>25.463704055967799</v>
      </c>
      <c r="D19" s="1">
        <v>22.15</v>
      </c>
      <c r="E19" s="1">
        <v>22.23</v>
      </c>
      <c r="F19" s="1">
        <v>22.4</v>
      </c>
      <c r="G19" s="4">
        <f>100*AVERAGE(D19:F19)/C19-100</f>
        <v>-12.581453385282188</v>
      </c>
    </row>
    <row r="20" spans="1:10" ht="10" customHeight="1" x14ac:dyDescent="0.15">
      <c r="A20" s="24" t="s">
        <v>15</v>
      </c>
      <c r="B20" s="25"/>
      <c r="C20" s="26"/>
      <c r="D20" s="26"/>
      <c r="E20" s="26"/>
      <c r="F20" s="26"/>
      <c r="G20" s="27"/>
    </row>
    <row r="21" spans="1:10" ht="10" customHeight="1" x14ac:dyDescent="0.15">
      <c r="A21" s="1" t="s">
        <v>40</v>
      </c>
      <c r="B21" s="3" t="s">
        <v>0</v>
      </c>
      <c r="C21" s="9">
        <v>60.229472055230104</v>
      </c>
      <c r="D21" s="9">
        <v>51.45</v>
      </c>
      <c r="E21" s="39">
        <v>50.01</v>
      </c>
      <c r="F21" s="39">
        <v>49.7</v>
      </c>
      <c r="G21" s="4">
        <f t="shared" ref="G21:G27" si="1">100*AVERAGE(D21:F21)/C21-100</f>
        <v>-16.342174441671389</v>
      </c>
    </row>
    <row r="22" spans="1:10" ht="10" customHeight="1" x14ac:dyDescent="0.15">
      <c r="A22" s="1" t="s">
        <v>1</v>
      </c>
      <c r="B22" s="3" t="s">
        <v>0</v>
      </c>
      <c r="C22" s="9">
        <v>57.382990021804666</v>
      </c>
      <c r="D22" s="9">
        <v>49.12</v>
      </c>
      <c r="E22" s="39">
        <v>48.32</v>
      </c>
      <c r="F22" s="39">
        <v>48</v>
      </c>
      <c r="G22" s="4">
        <f t="shared" si="1"/>
        <v>-15.515033319842104</v>
      </c>
    </row>
    <row r="23" spans="1:10" ht="10" customHeight="1" x14ac:dyDescent="0.15">
      <c r="A23" s="1" t="s">
        <v>19</v>
      </c>
      <c r="B23" s="3" t="s">
        <v>0</v>
      </c>
      <c r="C23" s="9">
        <v>45.176932108556116</v>
      </c>
      <c r="D23" s="9">
        <v>36.06</v>
      </c>
      <c r="E23" s="39">
        <v>36.299999999999997</v>
      </c>
      <c r="F23" s="39">
        <v>36.979999999999997</v>
      </c>
      <c r="G23" s="4">
        <f t="shared" si="1"/>
        <v>-19.32460889754843</v>
      </c>
    </row>
    <row r="24" spans="1:10" ht="10" customHeight="1" x14ac:dyDescent="0.15">
      <c r="A24" s="1" t="s">
        <v>2</v>
      </c>
      <c r="B24" s="3" t="s">
        <v>0</v>
      </c>
      <c r="C24" s="9">
        <v>44.235182195737828</v>
      </c>
      <c r="D24" s="9">
        <v>39.56</v>
      </c>
      <c r="E24" s="39">
        <v>37.56</v>
      </c>
      <c r="F24" s="39">
        <v>37.5</v>
      </c>
      <c r="G24" s="4">
        <f t="shared" si="1"/>
        <v>-13.628327566043168</v>
      </c>
    </row>
    <row r="25" spans="1:10" ht="10" customHeight="1" x14ac:dyDescent="0.15">
      <c r="A25" s="1" t="s">
        <v>63</v>
      </c>
      <c r="B25" s="3" t="s">
        <v>0</v>
      </c>
      <c r="C25" s="9">
        <v>42.67784603281347</v>
      </c>
      <c r="D25" s="9">
        <v>33.82</v>
      </c>
      <c r="E25" s="39">
        <v>34.340000000000003</v>
      </c>
      <c r="F25" s="39">
        <v>34.130000000000003</v>
      </c>
      <c r="G25" s="4">
        <f t="shared" si="1"/>
        <v>-20.106870809621086</v>
      </c>
    </row>
    <row r="26" spans="1:10" ht="10" customHeight="1" x14ac:dyDescent="0.15">
      <c r="A26" s="1" t="s">
        <v>64</v>
      </c>
      <c r="B26" s="3" t="s">
        <v>0</v>
      </c>
      <c r="C26" s="9">
        <v>39.445515978691134</v>
      </c>
      <c r="D26" s="9">
        <v>28.97</v>
      </c>
      <c r="E26" s="39">
        <v>29.51</v>
      </c>
      <c r="F26" s="39">
        <v>29.61</v>
      </c>
      <c r="G26" s="4">
        <f t="shared" si="1"/>
        <v>-25.559768696660726</v>
      </c>
      <c r="J26" s="38"/>
    </row>
    <row r="27" spans="1:10" ht="10" customHeight="1" x14ac:dyDescent="0.15">
      <c r="A27" s="1" t="s">
        <v>3</v>
      </c>
      <c r="B27" s="3" t="s">
        <v>0</v>
      </c>
      <c r="C27" s="9">
        <v>45.697771498963128</v>
      </c>
      <c r="D27" s="9">
        <v>37.299999999999997</v>
      </c>
      <c r="E27" s="39">
        <v>37.020000000000003</v>
      </c>
      <c r="F27" s="39">
        <v>37.83</v>
      </c>
      <c r="G27" s="4">
        <f t="shared" si="1"/>
        <v>-18.1944061885347</v>
      </c>
      <c r="J27" s="38"/>
    </row>
    <row r="28" spans="1:10" ht="10" customHeight="1" x14ac:dyDescent="0.15">
      <c r="A28" s="24" t="s">
        <v>16</v>
      </c>
      <c r="B28" s="25"/>
      <c r="C28" s="26"/>
      <c r="D28" s="26"/>
      <c r="E28" s="26"/>
      <c r="F28" s="26"/>
      <c r="G28" s="27"/>
      <c r="J28" s="38"/>
    </row>
    <row r="29" spans="1:10" ht="10" customHeight="1" x14ac:dyDescent="0.15">
      <c r="A29" s="1" t="s">
        <v>4</v>
      </c>
      <c r="B29" s="3" t="s">
        <v>0</v>
      </c>
      <c r="C29" s="9">
        <v>45.097560975609781</v>
      </c>
      <c r="D29" s="9">
        <v>54.258749999999992</v>
      </c>
      <c r="E29" s="9">
        <v>45</v>
      </c>
      <c r="F29" s="9">
        <v>46.07</v>
      </c>
      <c r="G29" s="5">
        <f>100*AVERAGE(D29:F29)/C29-100</f>
        <v>7.4180412835766418</v>
      </c>
    </row>
    <row r="30" spans="1:10" ht="10" customHeight="1" x14ac:dyDescent="0.15">
      <c r="A30" s="1" t="s">
        <v>5</v>
      </c>
      <c r="B30" s="3" t="s">
        <v>0</v>
      </c>
      <c r="C30" s="9">
        <v>42.323170731707322</v>
      </c>
      <c r="D30" s="9">
        <v>49.683214285714293</v>
      </c>
      <c r="E30" s="9">
        <v>37.979999999999997</v>
      </c>
      <c r="F30" s="9">
        <v>42.63</v>
      </c>
      <c r="G30" s="5">
        <f>100*AVERAGE(D30:F30)/C30-100</f>
        <v>2.6177166731841766</v>
      </c>
    </row>
    <row r="31" spans="1:10" ht="10" customHeight="1" x14ac:dyDescent="0.15">
      <c r="A31" s="1" t="s">
        <v>6</v>
      </c>
      <c r="B31" s="3" t="s">
        <v>7</v>
      </c>
      <c r="C31" s="9">
        <v>41.304878048780488</v>
      </c>
      <c r="D31" s="9">
        <v>43.555416666666659</v>
      </c>
      <c r="E31" s="9">
        <v>41.52</v>
      </c>
      <c r="F31" s="9">
        <v>41.21</v>
      </c>
      <c r="G31" s="5">
        <f>100*AVERAGE(D31:F31)/C31-100</f>
        <v>1.9132385263917513</v>
      </c>
    </row>
    <row r="32" spans="1:10" ht="10" customHeight="1" x14ac:dyDescent="0.15">
      <c r="A32" s="1" t="s">
        <v>27</v>
      </c>
      <c r="B32" s="3" t="s">
        <v>0</v>
      </c>
      <c r="C32" s="9">
        <v>79.368723098995716</v>
      </c>
      <c r="D32" s="9">
        <v>99.633529411764741</v>
      </c>
      <c r="E32" s="9">
        <v>88.38</v>
      </c>
      <c r="F32" s="9">
        <v>81.069999999999993</v>
      </c>
      <c r="G32" s="5">
        <f>100*AVERAGE(D32:F32)/C32-100</f>
        <v>13.009893950349465</v>
      </c>
    </row>
    <row r="33" spans="1:9" ht="10" customHeight="1" x14ac:dyDescent="0.15">
      <c r="A33" s="13" t="s">
        <v>43</v>
      </c>
      <c r="B33" s="3" t="s">
        <v>0</v>
      </c>
      <c r="C33" s="9">
        <v>12.213333333333329</v>
      </c>
      <c r="D33" s="9">
        <v>5.9950000000000001</v>
      </c>
      <c r="E33" s="9">
        <v>6.12</v>
      </c>
      <c r="F33" s="9">
        <v>6.2931119999999989</v>
      </c>
      <c r="G33" s="5">
        <f>100*AVERAGE(D33:F33)/C33-100</f>
        <v>-49.759519650655001</v>
      </c>
    </row>
    <row r="34" spans="1:9" ht="10" customHeight="1" x14ac:dyDescent="0.15">
      <c r="A34" s="24" t="s">
        <v>17</v>
      </c>
      <c r="B34" s="25"/>
      <c r="C34" s="26"/>
      <c r="D34" s="26"/>
      <c r="E34" s="26"/>
      <c r="F34" s="26"/>
      <c r="G34" s="27"/>
    </row>
    <row r="35" spans="1:9" ht="10" customHeight="1" x14ac:dyDescent="0.15">
      <c r="A35" s="1" t="s">
        <v>8</v>
      </c>
      <c r="B35" s="3" t="s">
        <v>0</v>
      </c>
      <c r="C35" s="9">
        <v>83.193785387207143</v>
      </c>
      <c r="D35" s="9">
        <v>78.14</v>
      </c>
      <c r="E35" s="39">
        <v>79.73</v>
      </c>
      <c r="F35" s="39">
        <v>78.510000000000005</v>
      </c>
      <c r="G35" s="39">
        <f>100*AVERAGE(D35:F35)/C35-100</f>
        <v>-5.2893999634622588</v>
      </c>
    </row>
    <row r="36" spans="1:9" ht="10" customHeight="1" x14ac:dyDescent="0.15">
      <c r="A36" s="1" t="s">
        <v>61</v>
      </c>
      <c r="B36" s="3" t="s">
        <v>0</v>
      </c>
      <c r="C36" s="10">
        <v>84.605868780838804</v>
      </c>
      <c r="D36" s="9">
        <v>86.92</v>
      </c>
      <c r="E36" s="39">
        <v>83.33</v>
      </c>
      <c r="F36" s="39">
        <v>83.21</v>
      </c>
      <c r="G36" s="39">
        <f>100*AVERAGE(D36:F36)/C36-100</f>
        <v>-0.14089107043025706</v>
      </c>
    </row>
    <row r="37" spans="1:9" ht="10" customHeight="1" x14ac:dyDescent="0.15">
      <c r="A37" s="24" t="s">
        <v>41</v>
      </c>
      <c r="B37" s="25"/>
      <c r="C37" s="26"/>
      <c r="D37" s="26"/>
      <c r="E37" s="26"/>
      <c r="F37" s="26"/>
      <c r="G37" s="27"/>
    </row>
    <row r="38" spans="1:9" ht="10" customHeight="1" x14ac:dyDescent="0.15">
      <c r="A38" s="13" t="s">
        <v>47</v>
      </c>
      <c r="B38" s="3" t="s">
        <v>69</v>
      </c>
      <c r="C38" s="10">
        <v>1</v>
      </c>
      <c r="D38" s="9">
        <v>0.95</v>
      </c>
      <c r="E38" s="9">
        <v>1.28</v>
      </c>
      <c r="F38" s="9">
        <v>1.02</v>
      </c>
      <c r="G38" s="5">
        <v>7.75</v>
      </c>
      <c r="I38" s="40"/>
    </row>
    <row r="39" spans="1:9" ht="10" customHeight="1" x14ac:dyDescent="0.15">
      <c r="A39" s="13" t="s">
        <v>60</v>
      </c>
      <c r="B39" s="3" t="s">
        <v>69</v>
      </c>
      <c r="C39" s="10">
        <v>1.1299999999999999</v>
      </c>
      <c r="D39" s="9">
        <v>0.98</v>
      </c>
      <c r="E39" s="9">
        <v>1.4</v>
      </c>
      <c r="F39" s="9">
        <v>0.94</v>
      </c>
      <c r="G39" s="5">
        <v>-4.2</v>
      </c>
      <c r="I39" s="9"/>
    </row>
    <row r="40" spans="1:9" ht="10" customHeight="1" x14ac:dyDescent="0.15">
      <c r="A40" s="13" t="s">
        <v>48</v>
      </c>
      <c r="B40" s="3" t="s">
        <v>69</v>
      </c>
      <c r="C40" s="28">
        <v>1.08</v>
      </c>
      <c r="D40" s="29">
        <v>1.4</v>
      </c>
      <c r="E40" s="29">
        <v>1.45</v>
      </c>
      <c r="F40" s="29">
        <v>1.2</v>
      </c>
      <c r="G40" s="30">
        <v>25</v>
      </c>
      <c r="I40" s="9"/>
    </row>
    <row r="41" spans="1:9" ht="10" customHeight="1" x14ac:dyDescent="0.15">
      <c r="A41" s="13" t="s">
        <v>49</v>
      </c>
      <c r="B41" s="3" t="s">
        <v>69</v>
      </c>
      <c r="C41" s="29">
        <v>2.69</v>
      </c>
      <c r="D41" s="29">
        <v>2.66</v>
      </c>
      <c r="E41" s="29">
        <v>2.81</v>
      </c>
      <c r="F41" s="29">
        <v>2.66</v>
      </c>
      <c r="G41" s="5">
        <v>-0.7</v>
      </c>
      <c r="I41" s="9"/>
    </row>
    <row r="42" spans="1:9" ht="10" customHeight="1" x14ac:dyDescent="0.15">
      <c r="A42" s="13" t="s">
        <v>50</v>
      </c>
      <c r="B42" s="3" t="s">
        <v>69</v>
      </c>
      <c r="C42" s="29">
        <v>3.86</v>
      </c>
      <c r="D42" s="29">
        <v>6.65</v>
      </c>
      <c r="E42" s="29">
        <v>6.95</v>
      </c>
      <c r="F42" s="29">
        <v>6.55</v>
      </c>
      <c r="G42" s="30">
        <v>69.5</v>
      </c>
      <c r="I42" s="37"/>
    </row>
    <row r="43" spans="1:9" ht="10" customHeight="1" x14ac:dyDescent="0.15">
      <c r="A43" s="13" t="s">
        <v>51</v>
      </c>
      <c r="B43" s="3" t="s">
        <v>69</v>
      </c>
      <c r="C43" s="29">
        <v>2.21</v>
      </c>
      <c r="D43" s="29">
        <v>2.31</v>
      </c>
      <c r="E43" s="29">
        <v>2.35</v>
      </c>
      <c r="F43" s="29">
        <v>2.41</v>
      </c>
      <c r="G43" s="30">
        <v>6</v>
      </c>
      <c r="I43" s="37"/>
    </row>
    <row r="44" spans="1:9" ht="10" customHeight="1" x14ac:dyDescent="0.15">
      <c r="A44" s="13" t="s">
        <v>59</v>
      </c>
      <c r="B44" s="3" t="s">
        <v>69</v>
      </c>
      <c r="C44" s="29">
        <v>5.61</v>
      </c>
      <c r="D44" s="29">
        <v>6.68</v>
      </c>
      <c r="E44" s="29">
        <v>6.8</v>
      </c>
      <c r="F44" s="29">
        <v>6.22</v>
      </c>
      <c r="G44" s="5">
        <v>17.100000000000001</v>
      </c>
      <c r="I44" s="9"/>
    </row>
    <row r="45" spans="1:9" ht="10" customHeight="1" x14ac:dyDescent="0.15">
      <c r="A45" s="34" t="s">
        <v>52</v>
      </c>
      <c r="B45" s="25"/>
      <c r="C45" s="31"/>
      <c r="D45" s="31"/>
      <c r="E45" s="31"/>
      <c r="F45" s="31"/>
      <c r="G45" s="32"/>
    </row>
    <row r="46" spans="1:9" ht="10" customHeight="1" x14ac:dyDescent="0.15">
      <c r="A46" s="13" t="s">
        <v>44</v>
      </c>
      <c r="B46" s="3" t="s">
        <v>69</v>
      </c>
      <c r="C46" s="29">
        <v>1.0900000000000001</v>
      </c>
      <c r="D46" s="29">
        <v>1.07</v>
      </c>
      <c r="E46" s="29">
        <v>1.1599999999999999</v>
      </c>
      <c r="F46" s="29">
        <v>0.92</v>
      </c>
      <c r="G46" s="30">
        <v>-3.6697247706422189</v>
      </c>
    </row>
    <row r="47" spans="1:9" ht="10" customHeight="1" x14ac:dyDescent="0.15">
      <c r="A47" s="13" t="s">
        <v>45</v>
      </c>
      <c r="B47" s="3" t="s">
        <v>69</v>
      </c>
      <c r="C47" s="29">
        <v>1</v>
      </c>
      <c r="D47" s="29">
        <v>0.8</v>
      </c>
      <c r="E47" s="29">
        <v>0.59</v>
      </c>
      <c r="F47" s="29">
        <v>0.56999999999999995</v>
      </c>
      <c r="G47" s="30">
        <v>-34.666666666666671</v>
      </c>
    </row>
    <row r="48" spans="1:9" ht="10" customHeight="1" x14ac:dyDescent="0.15">
      <c r="A48" s="13" t="s">
        <v>9</v>
      </c>
      <c r="B48" s="3" t="s">
        <v>69</v>
      </c>
      <c r="C48" s="29">
        <v>1.75</v>
      </c>
      <c r="D48" s="29">
        <v>2.75</v>
      </c>
      <c r="E48" s="29">
        <v>2.5299999999999998</v>
      </c>
      <c r="F48" s="29">
        <v>2.37</v>
      </c>
      <c r="G48" s="30">
        <v>45.714285714285722</v>
      </c>
    </row>
    <row r="49" spans="1:7" ht="10" customHeight="1" x14ac:dyDescent="0.15">
      <c r="A49" s="13" t="s">
        <v>10</v>
      </c>
      <c r="B49" s="3" t="s">
        <v>69</v>
      </c>
      <c r="C49" s="29">
        <v>2.09</v>
      </c>
      <c r="D49" s="29">
        <v>2.38</v>
      </c>
      <c r="E49" s="29">
        <v>2.38</v>
      </c>
      <c r="F49" s="29">
        <v>2.2200000000000002</v>
      </c>
      <c r="G49" s="30">
        <v>11.323763955342912</v>
      </c>
    </row>
    <row r="50" spans="1:7" ht="10" customHeight="1" x14ac:dyDescent="0.15">
      <c r="A50" s="13" t="s">
        <v>46</v>
      </c>
      <c r="B50" s="3" t="s">
        <v>72</v>
      </c>
      <c r="C50" s="29">
        <v>0.92</v>
      </c>
      <c r="D50" s="29">
        <v>1.03</v>
      </c>
      <c r="E50" s="29">
        <v>0.95</v>
      </c>
      <c r="F50" s="29">
        <v>1.1100000000000001</v>
      </c>
      <c r="G50" s="30">
        <v>11.956521739130423</v>
      </c>
    </row>
    <row r="51" spans="1:7" ht="10" customHeight="1" x14ac:dyDescent="0.15">
      <c r="A51" s="13" t="s">
        <v>11</v>
      </c>
      <c r="B51" s="3" t="s">
        <v>69</v>
      </c>
      <c r="C51" s="29">
        <v>2.04</v>
      </c>
      <c r="D51" s="29">
        <v>2.62</v>
      </c>
      <c r="E51" s="29">
        <v>2.74</v>
      </c>
      <c r="F51" s="29">
        <v>2.57</v>
      </c>
      <c r="G51" s="30">
        <v>29.57516339869278</v>
      </c>
    </row>
    <row r="52" spans="1:7" ht="10" customHeight="1" x14ac:dyDescent="0.15">
      <c r="A52" s="35" t="s">
        <v>12</v>
      </c>
      <c r="B52" s="6" t="s">
        <v>72</v>
      </c>
      <c r="C52" s="11">
        <v>0.98</v>
      </c>
      <c r="D52" s="11">
        <v>0.97</v>
      </c>
      <c r="E52" s="11">
        <v>1.03</v>
      </c>
      <c r="F52" s="11">
        <v>1.1100000000000001</v>
      </c>
      <c r="G52" s="7">
        <v>5.7823129251700891</v>
      </c>
    </row>
    <row r="53" spans="1:7" ht="10" customHeight="1" x14ac:dyDescent="0.15">
      <c r="A53" s="13"/>
      <c r="B53" s="3"/>
      <c r="C53" s="9"/>
      <c r="D53" s="9"/>
      <c r="E53" s="9"/>
      <c r="F53" s="9"/>
      <c r="G53" s="5"/>
    </row>
    <row r="54" spans="1:7" ht="10" customHeight="1" x14ac:dyDescent="0.15">
      <c r="A54" s="12" t="s">
        <v>53</v>
      </c>
      <c r="G54" s="14"/>
    </row>
    <row r="55" spans="1:7" ht="10" customHeight="1" x14ac:dyDescent="0.15">
      <c r="A55" s="12" t="s">
        <v>65</v>
      </c>
      <c r="G55" s="14"/>
    </row>
    <row r="56" spans="1:7" ht="10" customHeight="1" x14ac:dyDescent="0.15">
      <c r="A56" s="12" t="s">
        <v>66</v>
      </c>
      <c r="G56" s="14"/>
    </row>
    <row r="57" spans="1:7" ht="10" customHeight="1" x14ac:dyDescent="0.15">
      <c r="A57" s="12" t="s">
        <v>54</v>
      </c>
    </row>
    <row r="58" spans="1:7" ht="10" customHeight="1" x14ac:dyDescent="0.15">
      <c r="A58" s="12" t="s">
        <v>55</v>
      </c>
    </row>
    <row r="59" spans="1:7" ht="10" customHeight="1" x14ac:dyDescent="0.15">
      <c r="A59" s="12" t="s">
        <v>56</v>
      </c>
      <c r="G59" s="14"/>
    </row>
    <row r="60" spans="1:7" ht="10" customHeight="1" x14ac:dyDescent="0.15">
      <c r="A60" s="12" t="s">
        <v>57</v>
      </c>
    </row>
    <row r="61" spans="1:7" ht="10" customHeight="1" x14ac:dyDescent="0.15">
      <c r="A61" s="12" t="s">
        <v>67</v>
      </c>
    </row>
    <row r="62" spans="1:7" ht="10" customHeight="1" x14ac:dyDescent="0.15">
      <c r="A62" s="12" t="s">
        <v>58</v>
      </c>
      <c r="B62" s="33"/>
    </row>
    <row r="63" spans="1:7" ht="10" customHeight="1" x14ac:dyDescent="0.15">
      <c r="A63" s="12" t="s">
        <v>76</v>
      </c>
    </row>
    <row r="64" spans="1:7" ht="10" customHeight="1" x14ac:dyDescent="0.15">
      <c r="A64" s="12" t="s">
        <v>82</v>
      </c>
    </row>
    <row r="65" spans="1:2" ht="10" customHeight="1" x14ac:dyDescent="0.15">
      <c r="A65" s="12" t="s">
        <v>74</v>
      </c>
    </row>
    <row r="66" spans="1:2" ht="10" customHeight="1" x14ac:dyDescent="0.15">
      <c r="A66" s="12" t="s">
        <v>79</v>
      </c>
      <c r="B66" s="14"/>
    </row>
    <row r="67" spans="1:2" ht="10" customHeight="1" x14ac:dyDescent="0.15">
      <c r="A67" s="12" t="s">
        <v>80</v>
      </c>
      <c r="B67" s="14"/>
    </row>
    <row r="68" spans="1:2" ht="10" customHeight="1" x14ac:dyDescent="0.15">
      <c r="A68" s="12" t="s">
        <v>75</v>
      </c>
      <c r="B68" s="14"/>
    </row>
    <row r="69" spans="1:2" ht="10" customHeight="1" x14ac:dyDescent="0.15">
      <c r="A69" s="12" t="s">
        <v>83</v>
      </c>
      <c r="B69" s="14"/>
    </row>
    <row r="70" spans="1:2" ht="10" customHeight="1" x14ac:dyDescent="0.15">
      <c r="A70" s="15" t="s">
        <v>20</v>
      </c>
    </row>
    <row r="71" spans="1:2" ht="10" customHeight="1" x14ac:dyDescent="0.15">
      <c r="A71" s="2" t="s">
        <v>28</v>
      </c>
    </row>
    <row r="72" spans="1:2" ht="10" customHeight="1" x14ac:dyDescent="0.15">
      <c r="A72" s="2" t="s">
        <v>29</v>
      </c>
    </row>
    <row r="73" spans="1:2" ht="10" customHeight="1" x14ac:dyDescent="0.15">
      <c r="A73" s="2" t="s">
        <v>30</v>
      </c>
    </row>
    <row r="74" spans="1:2" ht="10" customHeight="1" x14ac:dyDescent="0.15">
      <c r="A74" s="15" t="s">
        <v>42</v>
      </c>
    </row>
    <row r="75" spans="1:2" ht="10" customHeight="1" x14ac:dyDescent="0.15">
      <c r="A75" s="2" t="s">
        <v>21</v>
      </c>
    </row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ppreise_konv_d"/>
    <f:field ref="objsubject" par="" edit="true" text=""/>
    <f:field ref="objcreatedby" par="" text="Bühlmann, Monique, BLW"/>
    <f:field ref="objcreatedat" par="" text="23.12.2018 11:35:41"/>
    <f:field ref="objchangedby" par="" text="Rossi, Alessandro, BLW"/>
    <f:field ref="objmodifiedat" par="" text="09.10.2019 17:26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ppreise_konv_d"/>
    <f:field ref="CHPRECONFIG_1_1001_Objektname" par="" edit="true" text="AB19_markt_anhang_tabellen_3_12_tab_p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Ppreise konv.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2019-10-11T07:43:35Z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*COO.2101.101.7.1381241*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AB19_markt_anhang_tabellen_3_12_tab_ppreise_konv_d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11</vt:lpwstr>
  </property>
  <property fmtid="{D5CDD505-2E9C-101B-9397-08002B2CF9AE}" pid="84" name="FSC#EVDCFG@15.1400:ActualVersionCreatedAt">
    <vt:lpwstr>2019-10-09T17:26:00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