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Markt/Anhangtabellen Markt/"/>
    </mc:Choice>
  </mc:AlternateContent>
  <bookViews>
    <workbookView xWindow="3580" yWindow="440" windowWidth="24860" windowHeight="28100" tabRatio="640"/>
  </bookViews>
  <sheets>
    <sheet name="Kpreise konv." sheetId="1" r:id="rId1"/>
  </sheets>
  <definedNames>
    <definedName name="_xlnm.Print_Area" localSheetId="0">'Kpreise konv.'!$A$1:$A$20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8" i="1" l="1"/>
  <c r="G5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/>
  <c r="G52" i="1"/>
  <c r="G53" i="1"/>
  <c r="G54" i="1"/>
  <c r="G49" i="1"/>
  <c r="G45" i="1"/>
  <c r="G40" i="1"/>
  <c r="G41" i="1"/>
  <c r="G42" i="1"/>
  <c r="G43" i="1"/>
  <c r="G39" i="1"/>
  <c r="G37" i="1"/>
  <c r="G36" i="1"/>
  <c r="G33" i="1"/>
  <c r="G32" i="1"/>
  <c r="G34" i="1"/>
  <c r="G31" i="1"/>
  <c r="G29" i="1"/>
  <c r="G28" i="1"/>
  <c r="G27" i="1"/>
  <c r="G23" i="1"/>
  <c r="G24" i="1"/>
  <c r="G25" i="1"/>
  <c r="G22" i="1"/>
</calcChain>
</file>

<file path=xl/sharedStrings.xml><?xml version="1.0" encoding="utf-8"?>
<sst xmlns="http://schemas.openxmlformats.org/spreadsheetml/2006/main" count="177" uniqueCount="103">
  <si>
    <t>Koteletten, geschnitten</t>
  </si>
  <si>
    <t>Voressen</t>
  </si>
  <si>
    <t>Schweinefleisch</t>
  </si>
  <si>
    <t>Voressen, Schulter</t>
  </si>
  <si>
    <t>Lammfleisch Inland frisch</t>
  </si>
  <si>
    <t>Gigot mit Bein</t>
  </si>
  <si>
    <t>Fleischwaren</t>
  </si>
  <si>
    <t>Hinterschinken, in Tranchen</t>
  </si>
  <si>
    <t>Cervelat</t>
  </si>
  <si>
    <t>Wienerli</t>
  </si>
  <si>
    <t>Kalbsbratwurst</t>
  </si>
  <si>
    <t>Salami Inland I, geschnitten</t>
  </si>
  <si>
    <t>Poulets</t>
  </si>
  <si>
    <t>Inland, frisch</t>
  </si>
  <si>
    <t>Brust</t>
  </si>
  <si>
    <t>Schenkel</t>
  </si>
  <si>
    <t>Eier aus Bodenhaltung frisch</t>
  </si>
  <si>
    <t>Eier aus Bodenhaltung gekocht</t>
  </si>
  <si>
    <t>Eier aus Freilandhaltung frisch</t>
  </si>
  <si>
    <t>Eier aus Freilandhaltung gekocht</t>
  </si>
  <si>
    <t>Eier aus Bodenhaltung frisch Import</t>
  </si>
  <si>
    <t>Eier aus Bodenhaltung gekocht Import</t>
  </si>
  <si>
    <t>Ruchmehl</t>
  </si>
  <si>
    <t>Halbweissmehl</t>
  </si>
  <si>
    <t>Weissmehl</t>
  </si>
  <si>
    <t>Mehl im Tiefpreissegment</t>
  </si>
  <si>
    <t>Ruchbrot</t>
  </si>
  <si>
    <t>Halbweissbrot</t>
  </si>
  <si>
    <t>Rp./ St.</t>
  </si>
  <si>
    <t>Festkochende Speisekartoffeln</t>
  </si>
  <si>
    <t>Mehligkochende Speisekartoffeln</t>
  </si>
  <si>
    <t>Fr./  kg</t>
  </si>
  <si>
    <t>Erdbeeren</t>
  </si>
  <si>
    <t>Fr./  St.</t>
  </si>
  <si>
    <t>Blumenkohl</t>
  </si>
  <si>
    <t>Salatgurken</t>
  </si>
  <si>
    <t>Raclette</t>
  </si>
  <si>
    <t>Hochtemperatur Speisekartoffeln</t>
  </si>
  <si>
    <t>Speisefrühkartoffeln</t>
  </si>
  <si>
    <t>Kristallzucker</t>
  </si>
  <si>
    <t>Tomaten rund</t>
  </si>
  <si>
    <t>Kopfsalat grün</t>
  </si>
  <si>
    <t>Fr./ l</t>
  </si>
  <si>
    <t>Fr./ kg</t>
  </si>
  <si>
    <t>Fr./ 125 g</t>
  </si>
  <si>
    <t>Fr./ 150 g</t>
  </si>
  <si>
    <t>Fr./ 200 g</t>
  </si>
  <si>
    <t>Fr./ 250 g</t>
  </si>
  <si>
    <t>Fr./ 1/2 l</t>
  </si>
  <si>
    <t>Fr./ 180 g</t>
  </si>
  <si>
    <t>Fr./ 100 g</t>
  </si>
  <si>
    <t>Fr./ St.</t>
  </si>
  <si>
    <r>
      <t>Standardisierte Vollmilch UHT 35g</t>
    </r>
    <r>
      <rPr>
        <vertAlign val="superscript"/>
        <sz val="8"/>
        <rFont val="Calibri"/>
      </rPr>
      <t>1</t>
    </r>
    <phoneticPr fontId="0" type="noConversion"/>
  </si>
  <si>
    <r>
      <t>Eier</t>
    </r>
    <r>
      <rPr>
        <b/>
        <vertAlign val="superscript"/>
        <sz val="8"/>
        <rFont val="Calibri"/>
      </rPr>
      <t>1</t>
    </r>
    <phoneticPr fontId="0" type="noConversion"/>
  </si>
  <si>
    <r>
      <t>Mehl und Brot</t>
    </r>
    <r>
      <rPr>
        <b/>
        <vertAlign val="superscript"/>
        <sz val="8"/>
        <rFont val="Calibri"/>
      </rPr>
      <t>2</t>
    </r>
    <phoneticPr fontId="0" type="noConversion"/>
  </si>
  <si>
    <r>
      <t>Kartoffeln</t>
    </r>
    <r>
      <rPr>
        <b/>
        <vertAlign val="superscript"/>
        <sz val="8"/>
        <rFont val="Calibri"/>
      </rPr>
      <t>3</t>
    </r>
    <phoneticPr fontId="0" type="noConversion"/>
  </si>
  <si>
    <r>
      <t>Obst</t>
    </r>
    <r>
      <rPr>
        <b/>
        <vertAlign val="superscript"/>
        <sz val="8"/>
        <rFont val="Calibri"/>
      </rPr>
      <t xml:space="preserve">4 </t>
    </r>
    <phoneticPr fontId="0" type="noConversion"/>
  </si>
  <si>
    <r>
      <t>Gemüse</t>
    </r>
    <r>
      <rPr>
        <b/>
        <vertAlign val="superscript"/>
        <sz val="8"/>
        <rFont val="Calibri"/>
      </rPr>
      <t xml:space="preserve">4 </t>
    </r>
    <phoneticPr fontId="0" type="noConversion"/>
  </si>
  <si>
    <t>Kristallzucker: BFS</t>
  </si>
  <si>
    <t>Einheit</t>
    <phoneticPr fontId="0" type="noConversion"/>
  </si>
  <si>
    <t>Quellen:</t>
  </si>
  <si>
    <t>Produkt</t>
    <phoneticPr fontId="0" type="noConversion"/>
  </si>
  <si>
    <t>%</t>
  </si>
  <si>
    <t>2000/02</t>
    <phoneticPr fontId="0" type="noConversion"/>
  </si>
  <si>
    <t>2000/02–</t>
    <phoneticPr fontId="0" type="noConversion"/>
  </si>
  <si>
    <t>Milch und Milchprodukte</t>
  </si>
  <si>
    <t>Vollmilch, pasteurisiert,verpackt</t>
  </si>
  <si>
    <t>Milchdrink, pasteurisiert, verpackt</t>
  </si>
  <si>
    <t>Magermilch UHT</t>
  </si>
  <si>
    <t>Emmentaler surchoix</t>
  </si>
  <si>
    <t>Greyerzer surchoix</t>
  </si>
  <si>
    <t>Tilsiter surchoix</t>
  </si>
  <si>
    <t>Camembert 60% (FiT)</t>
  </si>
  <si>
    <t>Weichkäse Schimmelreifung</t>
  </si>
  <si>
    <t>Mozzarella</t>
  </si>
  <si>
    <t>Vorzugsbutter</t>
  </si>
  <si>
    <t>Die Butter (Kochbutter)</t>
  </si>
  <si>
    <t xml:space="preserve">Vollrahm, verpackt </t>
  </si>
  <si>
    <t>Kaffeerahm, verpackt</t>
  </si>
  <si>
    <t>Joghurt, aromatisiert oder mit Früchten</t>
  </si>
  <si>
    <t>Rindfleisch</t>
  </si>
  <si>
    <t>Entrecôte, geschnitten</t>
  </si>
  <si>
    <t>Plätzli, Eckstück</t>
  </si>
  <si>
    <t>Braten, Schulter</t>
  </si>
  <si>
    <t>Hackfleisch</t>
  </si>
  <si>
    <t>Kalbfleisch</t>
  </si>
  <si>
    <r>
      <t>Zwetschgen, Klasse I</t>
    </r>
    <r>
      <rPr>
        <vertAlign val="superscript"/>
        <sz val="8"/>
        <rFont val="Calibri"/>
      </rPr>
      <t>5</t>
    </r>
  </si>
  <si>
    <r>
      <t>Aprikosen, Klasse I</t>
    </r>
    <r>
      <rPr>
        <vertAlign val="superscript"/>
        <sz val="8"/>
        <rFont val="Calibri"/>
      </rPr>
      <t>5</t>
    </r>
  </si>
  <si>
    <r>
      <t>Äpfel, Golden Delicious, Klasse I</t>
    </r>
    <r>
      <rPr>
        <vertAlign val="superscript"/>
        <sz val="8"/>
        <rFont val="Calibri"/>
      </rPr>
      <t>5</t>
    </r>
  </si>
  <si>
    <r>
      <t>Kirschen, Klasse I</t>
    </r>
    <r>
      <rPr>
        <vertAlign val="superscript"/>
        <sz val="8"/>
        <rFont val="Calibri"/>
      </rPr>
      <t>5</t>
    </r>
  </si>
  <si>
    <r>
      <t xml:space="preserve">Birnen, Conférence, Klasse I </t>
    </r>
    <r>
      <rPr>
        <vertAlign val="superscript"/>
        <sz val="8"/>
        <rFont val="Calibri"/>
      </rPr>
      <t>5</t>
    </r>
  </si>
  <si>
    <t>Konsumentenpreise ohne Bio</t>
  </si>
  <si>
    <r>
      <t xml:space="preserve">2 </t>
    </r>
    <r>
      <rPr>
        <sz val="7"/>
        <rFont val="Calibri"/>
      </rPr>
      <t>500 Gramm Gewichte und 4 Kilogramm Gewichte bei Mehl im Tiefpreissegment werden auf ein Kilogramm umgerechnet</t>
    </r>
  </si>
  <si>
    <r>
      <t>4</t>
    </r>
    <r>
      <rPr>
        <sz val="7"/>
        <rFont val="Calibri"/>
      </rPr>
      <t xml:space="preserve"> Frischkonsum; Herkunft In- und Ausland</t>
    </r>
  </si>
  <si>
    <r>
      <t>3</t>
    </r>
    <r>
      <rPr>
        <sz val="7"/>
        <rFont val="Calibri"/>
      </rPr>
      <t xml:space="preserve"> 2000/02: Aufgrund fehlender Informationen wird 2005/7 verwendet</t>
    </r>
  </si>
  <si>
    <r>
      <t xml:space="preserve">1 </t>
    </r>
    <r>
      <rPr>
        <sz val="7"/>
        <rFont val="Calibri"/>
      </rPr>
      <t>2000/02: Aufgrund fehlender Informationen wird Durchschnitt von 2002/04 verwendet</t>
    </r>
  </si>
  <si>
    <t>–</t>
  </si>
  <si>
    <t>Karotten</t>
  </si>
  <si>
    <t>Zwiebeln</t>
  </si>
  <si>
    <t>Knollensellerie</t>
  </si>
  <si>
    <t>2016/18</t>
  </si>
  <si>
    <t>Milch, Eier, Fleisch (Warenkorb aus Labelfleisch und konventionell produziertem Fleisch), Mehl und Brot, Kartoffeln (bis 2015), Obst und Gemüse: BLW. Kartoffeln ab 2016: Nielsen Schweiz Retail/Konsumpanel gem. Def. BLW</t>
  </si>
  <si>
    <r>
      <t>5</t>
    </r>
    <r>
      <rPr>
        <sz val="7"/>
        <rFont val="Calibri"/>
      </rPr>
      <t xml:space="preserve"> Durchschnitt der Jahre 2000/03; Veränderung 2000/03 – 2015/18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</si>
</sst>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"/>
    <numFmt numFmtId="165" formatCode="###\ ###\ ##0"/>
    <numFmt numFmtId="166" formatCode="_ * #,##0.0_ ;_ * \-#,##0.0_ ;_ * &quot;-&quot;??_ ;_ @_ "/>
    <numFmt numFmtId="167" formatCode="_ [$Fr.-807]\ * #,##0.00_ ;_ [$Fr.-807]\ * \-#,##0.00_ ;_ [$Fr.-807]\ * &quot;-&quot;??_ ;_ @_ "/>
    <numFmt numFmtId="168" formatCode="#,##0.0;\-#,##0.0"/>
    <numFmt numFmtId="169" formatCode="mmm"/>
    <numFmt numFmtId="170" formatCode=";;;@"/>
    <numFmt numFmtId="171" formatCode="_([$€]* #,##0.00_);_([$€]* \(#,##0.00\);_([$€]* &quot;-&quot;??_);_(@_)"/>
    <numFmt numFmtId="172" formatCode="_-* #,##0_C_H_F_-;\-* #,##0_C_H_F_-;_-* &quot;-&quot;_C_H_F_-;_-@_-"/>
    <numFmt numFmtId="173" formatCode="#,##0.0"/>
  </numFmts>
  <fonts count="33" x14ac:knownFonts="1">
    <font>
      <sz val="10"/>
      <name val="Arial"/>
    </font>
    <font>
      <sz val="11"/>
      <color theme="1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7"/>
      <name val="Calibri"/>
    </font>
    <font>
      <sz val="7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sz val="8"/>
      <name val="Calibri"/>
      <family val="2"/>
    </font>
    <font>
      <vertAlign val="superscript"/>
      <sz val="7"/>
      <name val="Calibri"/>
      <family val="2"/>
    </font>
    <font>
      <b/>
      <sz val="8"/>
      <name val="Calibri"/>
      <family val="2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i/>
      <sz val="10"/>
      <name val="Verdana"/>
      <family val="2"/>
    </font>
    <font>
      <b/>
      <sz val="10"/>
      <name val="Arial"/>
      <family val="2"/>
    </font>
    <font>
      <b/>
      <sz val="12"/>
      <color indexed="53"/>
      <name val="Arial"/>
      <family val="2"/>
    </font>
    <font>
      <sz val="7"/>
      <name val="Calibri"/>
      <family val="2"/>
    </font>
    <font>
      <sz val="10"/>
      <color rgb="FF000000"/>
      <name val="Arial"/>
      <family val="2"/>
    </font>
    <font>
      <b/>
      <sz val="9.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AD5C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/>
      <top/>
      <bottom style="thin">
        <color auto="1"/>
      </bottom>
      <diagonal/>
    </border>
  </borders>
  <cellStyleXfs count="785">
    <xf numFmtId="0" fontId="0" fillId="0" borderId="0"/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vertical="center"/>
    </xf>
    <xf numFmtId="43" fontId="11" fillId="0" borderId="0" applyFont="0" applyFill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168" fontId="14" fillId="0" borderId="3" applyFill="0" applyBorder="0"/>
    <xf numFmtId="37" fontId="15" fillId="0" borderId="0">
      <alignment horizontal="left" vertical="center"/>
    </xf>
    <xf numFmtId="37" fontId="15" fillId="0" borderId="0">
      <alignment horizontal="left" vertical="center"/>
    </xf>
    <xf numFmtId="168" fontId="12" fillId="0" borderId="4" applyBorder="0" applyAlignment="0"/>
    <xf numFmtId="169" fontId="17" fillId="0" borderId="0" applyBorder="0">
      <alignment horizontal="center" vertical="center"/>
    </xf>
    <xf numFmtId="170" fontId="14" fillId="0" borderId="0" applyBorder="0"/>
    <xf numFmtId="3" fontId="14" fillId="0" borderId="3" applyBorder="0"/>
    <xf numFmtId="0" fontId="19" fillId="11" borderId="5" applyNumberFormat="0" applyAlignment="0" applyProtection="0"/>
    <xf numFmtId="0" fontId="20" fillId="11" borderId="6" applyNumberFormat="0" applyAlignment="0" applyProtection="0"/>
    <xf numFmtId="168" fontId="12" fillId="12" borderId="7" applyBorder="0" applyAlignment="0">
      <protection locked="0"/>
    </xf>
    <xf numFmtId="0" fontId="21" fillId="6" borderId="6" applyNumberFormat="0" applyAlignment="0" applyProtection="0"/>
    <xf numFmtId="170" fontId="15" fillId="12" borderId="0" applyBorder="0">
      <alignment horizontal="left" vertical="center"/>
      <protection locked="0"/>
    </xf>
    <xf numFmtId="170" fontId="15" fillId="12" borderId="0" applyBorder="0">
      <alignment vertical="center"/>
      <protection locked="0"/>
    </xf>
    <xf numFmtId="168" fontId="12" fillId="12" borderId="4" applyBorder="0" applyAlignment="0">
      <protection locked="0"/>
    </xf>
    <xf numFmtId="169" fontId="17" fillId="12" borderId="0" applyBorder="0">
      <alignment horizontal="center" vertical="center"/>
      <protection locked="0"/>
    </xf>
    <xf numFmtId="170" fontId="14" fillId="12" borderId="3" applyBorder="0">
      <protection locked="0"/>
    </xf>
    <xf numFmtId="3" fontId="12" fillId="12" borderId="3" applyBorder="0">
      <alignment vertical="center"/>
      <protection locked="0"/>
    </xf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167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7" fontId="26" fillId="0" borderId="0" applyNumberFormat="0" applyFill="0" applyBorder="0" applyAlignment="0" applyProtection="0">
      <alignment vertical="top"/>
      <protection locked="0"/>
    </xf>
    <xf numFmtId="167" fontId="1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7" fontId="13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173" fontId="12" fillId="0" borderId="2" applyFill="0" applyProtection="0">
      <alignment horizontal="right" vertical="center"/>
    </xf>
    <xf numFmtId="49" fontId="29" fillId="0" borderId="9" applyFill="0" applyBorder="0" applyProtection="0">
      <alignment horizontal="left" vertical="center"/>
    </xf>
    <xf numFmtId="49" fontId="28" fillId="0" borderId="9" applyFill="0" applyBorder="0" applyProtection="0">
      <alignment horizontal="left" vertical="center"/>
    </xf>
    <xf numFmtId="49" fontId="28" fillId="0" borderId="10" applyFill="0" applyProtection="0">
      <alignment horizontal="center" vertical="center"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  <xf numFmtId="0" fontId="31" fillId="0" borderId="0"/>
    <xf numFmtId="0" fontId="31" fillId="0" borderId="0"/>
    <xf numFmtId="172" fontId="12" fillId="0" borderId="0" applyFont="0" applyFill="0" applyBorder="0" applyAlignment="0" applyProtection="0"/>
    <xf numFmtId="173" fontId="12" fillId="0" borderId="11" applyFill="0" applyProtection="0">
      <alignment horizontal="right"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vertical="center"/>
    </xf>
    <xf numFmtId="0" fontId="3" fillId="0" borderId="2" xfId="3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vertical="center"/>
    </xf>
    <xf numFmtId="2" fontId="3" fillId="0" borderId="0" xfId="3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164" fontId="3" fillId="0" borderId="0" xfId="3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vertical="center"/>
    </xf>
    <xf numFmtId="2" fontId="3" fillId="0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top"/>
    </xf>
    <xf numFmtId="0" fontId="3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top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164" fontId="2" fillId="2" borderId="0" xfId="3" applyNumberFormat="1" applyFont="1" applyFill="1" applyBorder="1" applyAlignment="1">
      <alignment vertical="center"/>
    </xf>
    <xf numFmtId="0" fontId="2" fillId="3" borderId="1" xfId="3" applyFont="1" applyFill="1" applyBorder="1" applyAlignment="1">
      <alignment vertical="center"/>
    </xf>
    <xf numFmtId="0" fontId="2" fillId="3" borderId="1" xfId="3" applyFont="1" applyFill="1" applyBorder="1" applyAlignment="1">
      <alignment horizontal="right" vertical="center"/>
    </xf>
    <xf numFmtId="0" fontId="2" fillId="3" borderId="1" xfId="2" applyNumberFormat="1" applyFont="1" applyFill="1" applyBorder="1" applyAlignment="1">
      <alignment horizontal="right" vertical="center"/>
    </xf>
    <xf numFmtId="0" fontId="2" fillId="3" borderId="0" xfId="3" applyFont="1" applyFill="1" applyBorder="1" applyAlignment="1">
      <alignment vertical="center"/>
    </xf>
    <xf numFmtId="0" fontId="2" fillId="3" borderId="0" xfId="2" applyNumberFormat="1" applyFont="1" applyFill="1" applyBorder="1" applyAlignment="1">
      <alignment horizontal="right"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Font="1" applyFill="1" applyBorder="1" applyAlignment="1">
      <alignment vertical="center"/>
    </xf>
    <xf numFmtId="0" fontId="2" fillId="3" borderId="2" xfId="3" applyFont="1" applyFill="1" applyBorder="1" applyAlignment="1">
      <alignment horizontal="right" vertical="center" wrapText="1"/>
    </xf>
    <xf numFmtId="0" fontId="10" fillId="3" borderId="0" xfId="2" applyNumberFormat="1" applyFont="1" applyFill="1" applyBorder="1" applyAlignment="1">
      <alignment horizontal="right" vertical="center" wrapText="1"/>
    </xf>
    <xf numFmtId="2" fontId="2" fillId="2" borderId="0" xfId="2" applyNumberFormat="1" applyFont="1" applyFill="1" applyBorder="1" applyAlignment="1">
      <alignment horizontal="right" vertical="center"/>
    </xf>
    <xf numFmtId="9" fontId="3" fillId="0" borderId="0" xfId="415" applyFont="1" applyFill="1" applyBorder="1" applyAlignment="1">
      <alignment vertical="center"/>
    </xf>
    <xf numFmtId="0" fontId="30" fillId="0" borderId="0" xfId="3" applyFont="1" applyFill="1" applyBorder="1" applyAlignment="1"/>
    <xf numFmtId="166" fontId="3" fillId="0" borderId="1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horizontal="left" wrapText="1"/>
    </xf>
  </cellXfs>
  <cellStyles count="782">
    <cellStyle name="Akzent1 2" xfId="5"/>
    <cellStyle name="Akzent2 2" xfId="6"/>
    <cellStyle name="Akzent3 2" xfId="7"/>
    <cellStyle name="Akzent4 2" xfId="8"/>
    <cellStyle name="Akzent5 2" xfId="9"/>
    <cellStyle name="Akzent6 2" xfId="10"/>
    <cellStyle name="Anzeige %" xfId="11"/>
    <cellStyle name="Anzeige Company" xfId="12"/>
    <cellStyle name="Anzeige Currency" xfId="13"/>
    <cellStyle name="Anzeige Dezimal" xfId="14"/>
    <cellStyle name="Anzeige Monat" xfId="15"/>
    <cellStyle name="Anzeige Text" xfId="16"/>
    <cellStyle name="Anzeige Zahl" xfId="17"/>
    <cellStyle name="Ausgabe 2" xfId="18"/>
    <cellStyle name="Berechnung 2" xfId="19"/>
    <cellStyle name="Besuchter Hyperlink" xfId="48"/>
    <cellStyle name="Besuchter Hyperlink 2" xfId="421"/>
    <cellStyle name="CTCDataRow" xfId="51"/>
    <cellStyle name="CTCHeaderOrange" xfId="52"/>
    <cellStyle name="CTCPeriodHeader" xfId="53"/>
    <cellStyle name="CTCPeriodHeader 2" xfId="423"/>
    <cellStyle name="CTCRowHeader" xfId="49"/>
    <cellStyle name="CTCRowHeader 2" xfId="422"/>
    <cellStyle name="CTCTableHeader" xfId="50"/>
    <cellStyle name="CTCTableHeaderLast" xfId="54"/>
    <cellStyle name="CTCTableHeaderLast 2" xfId="424"/>
    <cellStyle name="Dezimal [0] 2" xfId="42"/>
    <cellStyle name="Dezimal 2" xfId="79"/>
    <cellStyle name="Dezimal 2 2" xfId="80"/>
    <cellStyle name="Dezimal 2 2 10" xfId="81"/>
    <cellStyle name="Dezimal 2 2 10 2" xfId="82"/>
    <cellStyle name="Dezimal 2 2 10 2 2" xfId="452"/>
    <cellStyle name="Dezimal 2 2 10 3" xfId="451"/>
    <cellStyle name="Dezimal 2 2 11" xfId="83"/>
    <cellStyle name="Dezimal 2 2 11 2" xfId="453"/>
    <cellStyle name="Dezimal 2 2 12" xfId="450"/>
    <cellStyle name="Dezimal 2 2 2" xfId="84"/>
    <cellStyle name="Dezimal 2 2 2 2" xfId="85"/>
    <cellStyle name="Dezimal 2 2 2 2 2" xfId="86"/>
    <cellStyle name="Dezimal 2 2 2 2 2 2" xfId="87"/>
    <cellStyle name="Dezimal 2 2 2 2 2 2 2" xfId="88"/>
    <cellStyle name="Dezimal 2 2 2 2 2 2 2 2" xfId="458"/>
    <cellStyle name="Dezimal 2 2 2 2 2 2 3" xfId="457"/>
    <cellStyle name="Dezimal 2 2 2 2 2 3" xfId="89"/>
    <cellStyle name="Dezimal 2 2 2 2 2 3 2" xfId="459"/>
    <cellStyle name="Dezimal 2 2 2 2 2 4" xfId="456"/>
    <cellStyle name="Dezimal 2 2 2 2 3" xfId="90"/>
    <cellStyle name="Dezimal 2 2 2 2 3 2" xfId="91"/>
    <cellStyle name="Dezimal 2 2 2 2 3 2 2" xfId="461"/>
    <cellStyle name="Dezimal 2 2 2 2 3 3" xfId="460"/>
    <cellStyle name="Dezimal 2 2 2 2 4" xfId="92"/>
    <cellStyle name="Dezimal 2 2 2 2 4 2" xfId="93"/>
    <cellStyle name="Dezimal 2 2 2 2 4 2 2" xfId="463"/>
    <cellStyle name="Dezimal 2 2 2 2 4 3" xfId="462"/>
    <cellStyle name="Dezimal 2 2 2 2 5" xfId="94"/>
    <cellStyle name="Dezimal 2 2 2 2 5 2" xfId="464"/>
    <cellStyle name="Dezimal 2 2 2 2 6" xfId="455"/>
    <cellStyle name="Dezimal 2 2 2 3" xfId="95"/>
    <cellStyle name="Dezimal 2 2 2 3 2" xfId="96"/>
    <cellStyle name="Dezimal 2 2 2 3 2 2" xfId="97"/>
    <cellStyle name="Dezimal 2 2 2 3 2 2 2" xfId="467"/>
    <cellStyle name="Dezimal 2 2 2 3 2 3" xfId="466"/>
    <cellStyle name="Dezimal 2 2 2 3 3" xfId="98"/>
    <cellStyle name="Dezimal 2 2 2 3 3 2" xfId="468"/>
    <cellStyle name="Dezimal 2 2 2 3 4" xfId="465"/>
    <cellStyle name="Dezimal 2 2 2 4" xfId="99"/>
    <cellStyle name="Dezimal 2 2 2 4 2" xfId="100"/>
    <cellStyle name="Dezimal 2 2 2 4 2 2" xfId="470"/>
    <cellStyle name="Dezimal 2 2 2 4 3" xfId="469"/>
    <cellStyle name="Dezimal 2 2 2 5" xfId="101"/>
    <cellStyle name="Dezimal 2 2 2 5 2" xfId="102"/>
    <cellStyle name="Dezimal 2 2 2 5 2 2" xfId="472"/>
    <cellStyle name="Dezimal 2 2 2 5 3" xfId="471"/>
    <cellStyle name="Dezimal 2 2 2 6" xfId="103"/>
    <cellStyle name="Dezimal 2 2 2 6 2" xfId="473"/>
    <cellStyle name="Dezimal 2 2 2 7" xfId="454"/>
    <cellStyle name="Dezimal 2 2 3" xfId="104"/>
    <cellStyle name="Dezimal 2 2 3 2" xfId="105"/>
    <cellStyle name="Dezimal 2 2 3 2 2" xfId="106"/>
    <cellStyle name="Dezimal 2 2 3 2 2 2" xfId="107"/>
    <cellStyle name="Dezimal 2 2 3 2 2 2 2" xfId="108"/>
    <cellStyle name="Dezimal 2 2 3 2 2 2 2 2" xfId="478"/>
    <cellStyle name="Dezimal 2 2 3 2 2 2 3" xfId="477"/>
    <cellStyle name="Dezimal 2 2 3 2 2 3" xfId="109"/>
    <cellStyle name="Dezimal 2 2 3 2 2 3 2" xfId="479"/>
    <cellStyle name="Dezimal 2 2 3 2 2 4" xfId="476"/>
    <cellStyle name="Dezimal 2 2 3 2 3" xfId="110"/>
    <cellStyle name="Dezimal 2 2 3 2 3 2" xfId="111"/>
    <cellStyle name="Dezimal 2 2 3 2 3 2 2" xfId="481"/>
    <cellStyle name="Dezimal 2 2 3 2 3 3" xfId="480"/>
    <cellStyle name="Dezimal 2 2 3 2 4" xfId="112"/>
    <cellStyle name="Dezimal 2 2 3 2 4 2" xfId="113"/>
    <cellStyle name="Dezimal 2 2 3 2 4 2 2" xfId="483"/>
    <cellStyle name="Dezimal 2 2 3 2 4 3" xfId="482"/>
    <cellStyle name="Dezimal 2 2 3 2 5" xfId="114"/>
    <cellStyle name="Dezimal 2 2 3 2 5 2" xfId="484"/>
    <cellStyle name="Dezimal 2 2 3 2 6" xfId="475"/>
    <cellStyle name="Dezimal 2 2 3 3" xfId="115"/>
    <cellStyle name="Dezimal 2 2 3 3 2" xfId="116"/>
    <cellStyle name="Dezimal 2 2 3 3 2 2" xfId="117"/>
    <cellStyle name="Dezimal 2 2 3 3 2 2 2" xfId="487"/>
    <cellStyle name="Dezimal 2 2 3 3 2 3" xfId="486"/>
    <cellStyle name="Dezimal 2 2 3 3 3" xfId="118"/>
    <cellStyle name="Dezimal 2 2 3 3 3 2" xfId="488"/>
    <cellStyle name="Dezimal 2 2 3 3 4" xfId="485"/>
    <cellStyle name="Dezimal 2 2 3 4" xfId="119"/>
    <cellStyle name="Dezimal 2 2 3 4 2" xfId="120"/>
    <cellStyle name="Dezimal 2 2 3 4 2 2" xfId="490"/>
    <cellStyle name="Dezimal 2 2 3 4 3" xfId="489"/>
    <cellStyle name="Dezimal 2 2 3 5" xfId="121"/>
    <cellStyle name="Dezimal 2 2 3 5 2" xfId="122"/>
    <cellStyle name="Dezimal 2 2 3 5 2 2" xfId="492"/>
    <cellStyle name="Dezimal 2 2 3 5 3" xfId="491"/>
    <cellStyle name="Dezimal 2 2 3 6" xfId="123"/>
    <cellStyle name="Dezimal 2 2 3 6 2" xfId="493"/>
    <cellStyle name="Dezimal 2 2 3 7" xfId="474"/>
    <cellStyle name="Dezimal 2 2 4" xfId="124"/>
    <cellStyle name="Dezimal 2 2 4 2" xfId="125"/>
    <cellStyle name="Dezimal 2 2 4 2 2" xfId="126"/>
    <cellStyle name="Dezimal 2 2 4 2 2 2" xfId="127"/>
    <cellStyle name="Dezimal 2 2 4 2 2 2 2" xfId="128"/>
    <cellStyle name="Dezimal 2 2 4 2 2 2 2 2" xfId="498"/>
    <cellStyle name="Dezimal 2 2 4 2 2 2 3" xfId="497"/>
    <cellStyle name="Dezimal 2 2 4 2 2 3" xfId="129"/>
    <cellStyle name="Dezimal 2 2 4 2 2 3 2" xfId="499"/>
    <cellStyle name="Dezimal 2 2 4 2 2 4" xfId="496"/>
    <cellStyle name="Dezimal 2 2 4 2 3" xfId="130"/>
    <cellStyle name="Dezimal 2 2 4 2 3 2" xfId="131"/>
    <cellStyle name="Dezimal 2 2 4 2 3 2 2" xfId="501"/>
    <cellStyle name="Dezimal 2 2 4 2 3 3" xfId="500"/>
    <cellStyle name="Dezimal 2 2 4 2 4" xfId="132"/>
    <cellStyle name="Dezimal 2 2 4 2 4 2" xfId="133"/>
    <cellStyle name="Dezimal 2 2 4 2 4 2 2" xfId="503"/>
    <cellStyle name="Dezimal 2 2 4 2 4 3" xfId="502"/>
    <cellStyle name="Dezimal 2 2 4 2 5" xfId="134"/>
    <cellStyle name="Dezimal 2 2 4 2 5 2" xfId="504"/>
    <cellStyle name="Dezimal 2 2 4 2 6" xfId="495"/>
    <cellStyle name="Dezimal 2 2 4 3" xfId="135"/>
    <cellStyle name="Dezimal 2 2 4 3 2" xfId="136"/>
    <cellStyle name="Dezimal 2 2 4 3 2 2" xfId="137"/>
    <cellStyle name="Dezimal 2 2 4 3 2 2 2" xfId="507"/>
    <cellStyle name="Dezimal 2 2 4 3 2 3" xfId="506"/>
    <cellStyle name="Dezimal 2 2 4 3 3" xfId="138"/>
    <cellStyle name="Dezimal 2 2 4 3 3 2" xfId="508"/>
    <cellStyle name="Dezimal 2 2 4 3 4" xfId="505"/>
    <cellStyle name="Dezimal 2 2 4 4" xfId="139"/>
    <cellStyle name="Dezimal 2 2 4 4 2" xfId="140"/>
    <cellStyle name="Dezimal 2 2 4 4 2 2" xfId="510"/>
    <cellStyle name="Dezimal 2 2 4 4 3" xfId="509"/>
    <cellStyle name="Dezimal 2 2 4 5" xfId="141"/>
    <cellStyle name="Dezimal 2 2 4 5 2" xfId="142"/>
    <cellStyle name="Dezimal 2 2 4 5 2 2" xfId="512"/>
    <cellStyle name="Dezimal 2 2 4 5 3" xfId="511"/>
    <cellStyle name="Dezimal 2 2 4 6" xfId="143"/>
    <cellStyle name="Dezimal 2 2 4 6 2" xfId="513"/>
    <cellStyle name="Dezimal 2 2 4 7" xfId="494"/>
    <cellStyle name="Dezimal 2 2 5" xfId="144"/>
    <cellStyle name="Dezimal 2 2 5 2" xfId="145"/>
    <cellStyle name="Dezimal 2 2 5 2 2" xfId="146"/>
    <cellStyle name="Dezimal 2 2 5 2 2 2" xfId="147"/>
    <cellStyle name="Dezimal 2 2 5 2 2 2 2" xfId="148"/>
    <cellStyle name="Dezimal 2 2 5 2 2 2 2 2" xfId="518"/>
    <cellStyle name="Dezimal 2 2 5 2 2 2 3" xfId="517"/>
    <cellStyle name="Dezimal 2 2 5 2 2 3" xfId="149"/>
    <cellStyle name="Dezimal 2 2 5 2 2 3 2" xfId="519"/>
    <cellStyle name="Dezimal 2 2 5 2 2 4" xfId="516"/>
    <cellStyle name="Dezimal 2 2 5 2 3" xfId="150"/>
    <cellStyle name="Dezimal 2 2 5 2 3 2" xfId="151"/>
    <cellStyle name="Dezimal 2 2 5 2 3 2 2" xfId="521"/>
    <cellStyle name="Dezimal 2 2 5 2 3 3" xfId="520"/>
    <cellStyle name="Dezimal 2 2 5 2 4" xfId="152"/>
    <cellStyle name="Dezimal 2 2 5 2 4 2" xfId="153"/>
    <cellStyle name="Dezimal 2 2 5 2 4 2 2" xfId="523"/>
    <cellStyle name="Dezimal 2 2 5 2 4 3" xfId="522"/>
    <cellStyle name="Dezimal 2 2 5 2 5" xfId="154"/>
    <cellStyle name="Dezimal 2 2 5 2 5 2" xfId="524"/>
    <cellStyle name="Dezimal 2 2 5 2 6" xfId="515"/>
    <cellStyle name="Dezimal 2 2 5 3" xfId="155"/>
    <cellStyle name="Dezimal 2 2 5 3 2" xfId="156"/>
    <cellStyle name="Dezimal 2 2 5 3 2 2" xfId="157"/>
    <cellStyle name="Dezimal 2 2 5 3 2 2 2" xfId="527"/>
    <cellStyle name="Dezimal 2 2 5 3 2 3" xfId="526"/>
    <cellStyle name="Dezimal 2 2 5 3 3" xfId="158"/>
    <cellStyle name="Dezimal 2 2 5 3 3 2" xfId="528"/>
    <cellStyle name="Dezimal 2 2 5 3 4" xfId="525"/>
    <cellStyle name="Dezimal 2 2 5 4" xfId="159"/>
    <cellStyle name="Dezimal 2 2 5 4 2" xfId="160"/>
    <cellStyle name="Dezimal 2 2 5 4 2 2" xfId="530"/>
    <cellStyle name="Dezimal 2 2 5 4 3" xfId="529"/>
    <cellStyle name="Dezimal 2 2 5 5" xfId="161"/>
    <cellStyle name="Dezimal 2 2 5 5 2" xfId="162"/>
    <cellStyle name="Dezimal 2 2 5 5 2 2" xfId="532"/>
    <cellStyle name="Dezimal 2 2 5 5 3" xfId="531"/>
    <cellStyle name="Dezimal 2 2 5 6" xfId="163"/>
    <cellStyle name="Dezimal 2 2 5 6 2" xfId="533"/>
    <cellStyle name="Dezimal 2 2 5 7" xfId="514"/>
    <cellStyle name="Dezimal 2 2 6" xfId="164"/>
    <cellStyle name="Dezimal 2 2 6 2" xfId="165"/>
    <cellStyle name="Dezimal 2 2 6 2 2" xfId="166"/>
    <cellStyle name="Dezimal 2 2 6 2 2 2" xfId="167"/>
    <cellStyle name="Dezimal 2 2 6 2 2 2 2" xfId="168"/>
    <cellStyle name="Dezimal 2 2 6 2 2 2 2 2" xfId="538"/>
    <cellStyle name="Dezimal 2 2 6 2 2 2 3" xfId="537"/>
    <cellStyle name="Dezimal 2 2 6 2 2 3" xfId="169"/>
    <cellStyle name="Dezimal 2 2 6 2 2 3 2" xfId="539"/>
    <cellStyle name="Dezimal 2 2 6 2 2 4" xfId="536"/>
    <cellStyle name="Dezimal 2 2 6 2 3" xfId="170"/>
    <cellStyle name="Dezimal 2 2 6 2 3 2" xfId="171"/>
    <cellStyle name="Dezimal 2 2 6 2 3 2 2" xfId="541"/>
    <cellStyle name="Dezimal 2 2 6 2 3 3" xfId="540"/>
    <cellStyle name="Dezimal 2 2 6 2 4" xfId="172"/>
    <cellStyle name="Dezimal 2 2 6 2 4 2" xfId="173"/>
    <cellStyle name="Dezimal 2 2 6 2 4 2 2" xfId="543"/>
    <cellStyle name="Dezimal 2 2 6 2 4 3" xfId="542"/>
    <cellStyle name="Dezimal 2 2 6 2 5" xfId="174"/>
    <cellStyle name="Dezimal 2 2 6 2 5 2" xfId="544"/>
    <cellStyle name="Dezimal 2 2 6 2 6" xfId="535"/>
    <cellStyle name="Dezimal 2 2 6 3" xfId="175"/>
    <cellStyle name="Dezimal 2 2 6 3 2" xfId="176"/>
    <cellStyle name="Dezimal 2 2 6 3 2 2" xfId="177"/>
    <cellStyle name="Dezimal 2 2 6 3 2 2 2" xfId="547"/>
    <cellStyle name="Dezimal 2 2 6 3 2 3" xfId="546"/>
    <cellStyle name="Dezimal 2 2 6 3 3" xfId="178"/>
    <cellStyle name="Dezimal 2 2 6 3 3 2" xfId="548"/>
    <cellStyle name="Dezimal 2 2 6 3 4" xfId="545"/>
    <cellStyle name="Dezimal 2 2 6 4" xfId="179"/>
    <cellStyle name="Dezimal 2 2 6 4 2" xfId="180"/>
    <cellStyle name="Dezimal 2 2 6 4 2 2" xfId="550"/>
    <cellStyle name="Dezimal 2 2 6 4 3" xfId="549"/>
    <cellStyle name="Dezimal 2 2 6 5" xfId="181"/>
    <cellStyle name="Dezimal 2 2 6 5 2" xfId="182"/>
    <cellStyle name="Dezimal 2 2 6 5 2 2" xfId="552"/>
    <cellStyle name="Dezimal 2 2 6 5 3" xfId="551"/>
    <cellStyle name="Dezimal 2 2 6 6" xfId="183"/>
    <cellStyle name="Dezimal 2 2 6 6 2" xfId="553"/>
    <cellStyle name="Dezimal 2 2 6 7" xfId="534"/>
    <cellStyle name="Dezimal 2 2 7" xfId="184"/>
    <cellStyle name="Dezimal 2 2 7 2" xfId="185"/>
    <cellStyle name="Dezimal 2 2 7 2 2" xfId="186"/>
    <cellStyle name="Dezimal 2 2 7 2 2 2" xfId="187"/>
    <cellStyle name="Dezimal 2 2 7 2 2 2 2" xfId="557"/>
    <cellStyle name="Dezimal 2 2 7 2 2 3" xfId="556"/>
    <cellStyle name="Dezimal 2 2 7 2 3" xfId="188"/>
    <cellStyle name="Dezimal 2 2 7 2 3 2" xfId="558"/>
    <cellStyle name="Dezimal 2 2 7 2 4" xfId="555"/>
    <cellStyle name="Dezimal 2 2 7 3" xfId="189"/>
    <cellStyle name="Dezimal 2 2 7 3 2" xfId="190"/>
    <cellStyle name="Dezimal 2 2 7 3 2 2" xfId="560"/>
    <cellStyle name="Dezimal 2 2 7 3 3" xfId="559"/>
    <cellStyle name="Dezimal 2 2 7 4" xfId="191"/>
    <cellStyle name="Dezimal 2 2 7 4 2" xfId="192"/>
    <cellStyle name="Dezimal 2 2 7 4 2 2" xfId="562"/>
    <cellStyle name="Dezimal 2 2 7 4 3" xfId="561"/>
    <cellStyle name="Dezimal 2 2 7 5" xfId="193"/>
    <cellStyle name="Dezimal 2 2 7 5 2" xfId="563"/>
    <cellStyle name="Dezimal 2 2 7 6" xfId="554"/>
    <cellStyle name="Dezimal 2 2 8" xfId="194"/>
    <cellStyle name="Dezimal 2 2 8 2" xfId="195"/>
    <cellStyle name="Dezimal 2 2 8 2 2" xfId="196"/>
    <cellStyle name="Dezimal 2 2 8 2 2 2" xfId="566"/>
    <cellStyle name="Dezimal 2 2 8 2 3" xfId="565"/>
    <cellStyle name="Dezimal 2 2 8 3" xfId="197"/>
    <cellStyle name="Dezimal 2 2 8 3 2" xfId="567"/>
    <cellStyle name="Dezimal 2 2 8 4" xfId="564"/>
    <cellStyle name="Dezimal 2 2 9" xfId="198"/>
    <cellStyle name="Dezimal 2 2 9 2" xfId="199"/>
    <cellStyle name="Dezimal 2 2 9 2 2" xfId="569"/>
    <cellStyle name="Dezimal 2 2 9 3" xfId="568"/>
    <cellStyle name="Dezimal 2 3" xfId="57"/>
    <cellStyle name="Dezimal 2 3 2" xfId="58"/>
    <cellStyle name="Dezimal 2 3 2 2" xfId="59"/>
    <cellStyle name="Dezimal 2 3 2 2 2" xfId="60"/>
    <cellStyle name="Dezimal 2 3 2 2 2 2" xfId="200"/>
    <cellStyle name="Dezimal 2 3 2 2 2 2 2" xfId="570"/>
    <cellStyle name="Dezimal 2 3 2 2 2 3" xfId="430"/>
    <cellStyle name="Dezimal 2 3 2 2 3" xfId="201"/>
    <cellStyle name="Dezimal 2 3 2 2 3 2" xfId="571"/>
    <cellStyle name="Dezimal 2 3 2 2 4" xfId="429"/>
    <cellStyle name="Dezimal 2 3 2 3" xfId="61"/>
    <cellStyle name="Dezimal 2 3 2 3 2" xfId="202"/>
    <cellStyle name="Dezimal 2 3 2 3 2 2" xfId="572"/>
    <cellStyle name="Dezimal 2 3 2 3 3" xfId="431"/>
    <cellStyle name="Dezimal 2 3 2 4" xfId="62"/>
    <cellStyle name="Dezimal 2 3 2 4 2" xfId="203"/>
    <cellStyle name="Dezimal 2 3 2 4 2 2" xfId="573"/>
    <cellStyle name="Dezimal 2 3 2 4 3" xfId="432"/>
    <cellStyle name="Dezimal 2 3 2 5" xfId="204"/>
    <cellStyle name="Dezimal 2 3 2 5 2" xfId="574"/>
    <cellStyle name="Dezimal 2 3 2 6" xfId="428"/>
    <cellStyle name="Dezimal 2 3 3" xfId="63"/>
    <cellStyle name="Dezimal 2 3 3 2" xfId="64"/>
    <cellStyle name="Dezimal 2 3 3 2 2" xfId="205"/>
    <cellStyle name="Dezimal 2 3 3 2 2 2" xfId="575"/>
    <cellStyle name="Dezimal 2 3 3 2 3" xfId="434"/>
    <cellStyle name="Dezimal 2 3 3 3" xfId="206"/>
    <cellStyle name="Dezimal 2 3 3 3 2" xfId="576"/>
    <cellStyle name="Dezimal 2 3 3 4" xfId="433"/>
    <cellStyle name="Dezimal 2 3 4" xfId="65"/>
    <cellStyle name="Dezimal 2 3 4 2" xfId="207"/>
    <cellStyle name="Dezimal 2 3 4 2 2" xfId="577"/>
    <cellStyle name="Dezimal 2 3 4 3" xfId="435"/>
    <cellStyle name="Dezimal 2 3 5" xfId="66"/>
    <cellStyle name="Dezimal 2 3 5 2" xfId="208"/>
    <cellStyle name="Dezimal 2 3 5 2 2" xfId="578"/>
    <cellStyle name="Dezimal 2 3 5 3" xfId="436"/>
    <cellStyle name="Dezimal 2 3 6" xfId="209"/>
    <cellStyle name="Dezimal 2 3 6 2" xfId="579"/>
    <cellStyle name="Dezimal 2 3 7" xfId="427"/>
    <cellStyle name="Dezimal 2 4" xfId="210"/>
    <cellStyle name="Dezimal 2 4 2" xfId="211"/>
    <cellStyle name="Dezimal 2 4 2 2" xfId="581"/>
    <cellStyle name="Dezimal 2 4 3" xfId="580"/>
    <cellStyle name="Dezimal 2 5" xfId="212"/>
    <cellStyle name="Dezimal 2 5 2" xfId="582"/>
    <cellStyle name="Dezimal 2 6" xfId="55"/>
    <cellStyle name="Dezimal 2 6 2" xfId="425"/>
    <cellStyle name="Dezimal 2 7" xfId="449"/>
    <cellStyle name="Dezimal 3" xfId="67"/>
    <cellStyle name="Dezimal 3 2" xfId="68"/>
    <cellStyle name="Dezimal 3 2 10" xfId="213"/>
    <cellStyle name="Dezimal 3 2 10 2" xfId="214"/>
    <cellStyle name="Dezimal 3 2 10 2 2" xfId="584"/>
    <cellStyle name="Dezimal 3 2 10 3" xfId="583"/>
    <cellStyle name="Dezimal 3 2 11" xfId="215"/>
    <cellStyle name="Dezimal 3 2 11 2" xfId="216"/>
    <cellStyle name="Dezimal 3 2 11 2 2" xfId="586"/>
    <cellStyle name="Dezimal 3 2 11 3" xfId="585"/>
    <cellStyle name="Dezimal 3 2 12" xfId="217"/>
    <cellStyle name="Dezimal 3 2 12 2" xfId="587"/>
    <cellStyle name="Dezimal 3 2 13" xfId="438"/>
    <cellStyle name="Dezimal 3 2 2" xfId="218"/>
    <cellStyle name="Dezimal 3 2 2 2" xfId="219"/>
    <cellStyle name="Dezimal 3 2 2 2 2" xfId="220"/>
    <cellStyle name="Dezimal 3 2 2 2 2 2" xfId="221"/>
    <cellStyle name="Dezimal 3 2 2 2 2 2 2" xfId="222"/>
    <cellStyle name="Dezimal 3 2 2 2 2 2 2 2" xfId="592"/>
    <cellStyle name="Dezimal 3 2 2 2 2 2 3" xfId="591"/>
    <cellStyle name="Dezimal 3 2 2 2 2 3" xfId="223"/>
    <cellStyle name="Dezimal 3 2 2 2 2 3 2" xfId="593"/>
    <cellStyle name="Dezimal 3 2 2 2 2 4" xfId="590"/>
    <cellStyle name="Dezimal 3 2 2 2 3" xfId="224"/>
    <cellStyle name="Dezimal 3 2 2 2 3 2" xfId="225"/>
    <cellStyle name="Dezimal 3 2 2 2 3 2 2" xfId="595"/>
    <cellStyle name="Dezimal 3 2 2 2 3 3" xfId="594"/>
    <cellStyle name="Dezimal 3 2 2 2 4" xfId="226"/>
    <cellStyle name="Dezimal 3 2 2 2 4 2" xfId="227"/>
    <cellStyle name="Dezimal 3 2 2 2 4 2 2" xfId="597"/>
    <cellStyle name="Dezimal 3 2 2 2 4 3" xfId="596"/>
    <cellStyle name="Dezimal 3 2 2 2 5" xfId="228"/>
    <cellStyle name="Dezimal 3 2 2 2 5 2" xfId="598"/>
    <cellStyle name="Dezimal 3 2 2 2 6" xfId="589"/>
    <cellStyle name="Dezimal 3 2 2 3" xfId="229"/>
    <cellStyle name="Dezimal 3 2 2 3 2" xfId="230"/>
    <cellStyle name="Dezimal 3 2 2 3 2 2" xfId="231"/>
    <cellStyle name="Dezimal 3 2 2 3 2 2 2" xfId="601"/>
    <cellStyle name="Dezimal 3 2 2 3 2 3" xfId="600"/>
    <cellStyle name="Dezimal 3 2 2 3 3" xfId="232"/>
    <cellStyle name="Dezimal 3 2 2 3 3 2" xfId="602"/>
    <cellStyle name="Dezimal 3 2 2 3 4" xfId="599"/>
    <cellStyle name="Dezimal 3 2 2 4" xfId="233"/>
    <cellStyle name="Dezimal 3 2 2 4 2" xfId="234"/>
    <cellStyle name="Dezimal 3 2 2 4 2 2" xfId="604"/>
    <cellStyle name="Dezimal 3 2 2 4 3" xfId="603"/>
    <cellStyle name="Dezimal 3 2 2 5" xfId="235"/>
    <cellStyle name="Dezimal 3 2 2 5 2" xfId="236"/>
    <cellStyle name="Dezimal 3 2 2 5 2 2" xfId="606"/>
    <cellStyle name="Dezimal 3 2 2 5 3" xfId="605"/>
    <cellStyle name="Dezimal 3 2 2 6" xfId="237"/>
    <cellStyle name="Dezimal 3 2 2 6 2" xfId="607"/>
    <cellStyle name="Dezimal 3 2 2 7" xfId="588"/>
    <cellStyle name="Dezimal 3 2 3" xfId="238"/>
    <cellStyle name="Dezimal 3 2 3 2" xfId="239"/>
    <cellStyle name="Dezimal 3 2 3 2 2" xfId="240"/>
    <cellStyle name="Dezimal 3 2 3 2 2 2" xfId="241"/>
    <cellStyle name="Dezimal 3 2 3 2 2 2 2" xfId="242"/>
    <cellStyle name="Dezimal 3 2 3 2 2 2 2 2" xfId="612"/>
    <cellStyle name="Dezimal 3 2 3 2 2 2 3" xfId="611"/>
    <cellStyle name="Dezimal 3 2 3 2 2 3" xfId="243"/>
    <cellStyle name="Dezimal 3 2 3 2 2 3 2" xfId="613"/>
    <cellStyle name="Dezimal 3 2 3 2 2 4" xfId="610"/>
    <cellStyle name="Dezimal 3 2 3 2 3" xfId="244"/>
    <cellStyle name="Dezimal 3 2 3 2 3 2" xfId="245"/>
    <cellStyle name="Dezimal 3 2 3 2 3 2 2" xfId="615"/>
    <cellStyle name="Dezimal 3 2 3 2 3 3" xfId="614"/>
    <cellStyle name="Dezimal 3 2 3 2 4" xfId="246"/>
    <cellStyle name="Dezimal 3 2 3 2 4 2" xfId="247"/>
    <cellStyle name="Dezimal 3 2 3 2 4 2 2" xfId="617"/>
    <cellStyle name="Dezimal 3 2 3 2 4 3" xfId="616"/>
    <cellStyle name="Dezimal 3 2 3 2 5" xfId="248"/>
    <cellStyle name="Dezimal 3 2 3 2 5 2" xfId="618"/>
    <cellStyle name="Dezimal 3 2 3 2 6" xfId="609"/>
    <cellStyle name="Dezimal 3 2 3 3" xfId="249"/>
    <cellStyle name="Dezimal 3 2 3 3 2" xfId="250"/>
    <cellStyle name="Dezimal 3 2 3 3 2 2" xfId="251"/>
    <cellStyle name="Dezimal 3 2 3 3 2 2 2" xfId="621"/>
    <cellStyle name="Dezimal 3 2 3 3 2 3" xfId="620"/>
    <cellStyle name="Dezimal 3 2 3 3 3" xfId="252"/>
    <cellStyle name="Dezimal 3 2 3 3 3 2" xfId="622"/>
    <cellStyle name="Dezimal 3 2 3 3 4" xfId="619"/>
    <cellStyle name="Dezimal 3 2 3 4" xfId="253"/>
    <cellStyle name="Dezimal 3 2 3 4 2" xfId="254"/>
    <cellStyle name="Dezimal 3 2 3 4 2 2" xfId="624"/>
    <cellStyle name="Dezimal 3 2 3 4 3" xfId="623"/>
    <cellStyle name="Dezimal 3 2 3 5" xfId="255"/>
    <cellStyle name="Dezimal 3 2 3 5 2" xfId="256"/>
    <cellStyle name="Dezimal 3 2 3 5 2 2" xfId="626"/>
    <cellStyle name="Dezimal 3 2 3 5 3" xfId="625"/>
    <cellStyle name="Dezimal 3 2 3 6" xfId="257"/>
    <cellStyle name="Dezimal 3 2 3 6 2" xfId="627"/>
    <cellStyle name="Dezimal 3 2 3 7" xfId="608"/>
    <cellStyle name="Dezimal 3 2 4" xfId="258"/>
    <cellStyle name="Dezimal 3 2 4 2" xfId="259"/>
    <cellStyle name="Dezimal 3 2 4 2 2" xfId="260"/>
    <cellStyle name="Dezimal 3 2 4 2 2 2" xfId="261"/>
    <cellStyle name="Dezimal 3 2 4 2 2 2 2" xfId="262"/>
    <cellStyle name="Dezimal 3 2 4 2 2 2 2 2" xfId="632"/>
    <cellStyle name="Dezimal 3 2 4 2 2 2 3" xfId="631"/>
    <cellStyle name="Dezimal 3 2 4 2 2 3" xfId="263"/>
    <cellStyle name="Dezimal 3 2 4 2 2 3 2" xfId="633"/>
    <cellStyle name="Dezimal 3 2 4 2 2 4" xfId="630"/>
    <cellStyle name="Dezimal 3 2 4 2 3" xfId="264"/>
    <cellStyle name="Dezimal 3 2 4 2 3 2" xfId="265"/>
    <cellStyle name="Dezimal 3 2 4 2 3 2 2" xfId="635"/>
    <cellStyle name="Dezimal 3 2 4 2 3 3" xfId="634"/>
    <cellStyle name="Dezimal 3 2 4 2 4" xfId="266"/>
    <cellStyle name="Dezimal 3 2 4 2 4 2" xfId="267"/>
    <cellStyle name="Dezimal 3 2 4 2 4 2 2" xfId="637"/>
    <cellStyle name="Dezimal 3 2 4 2 4 3" xfId="636"/>
    <cellStyle name="Dezimal 3 2 4 2 5" xfId="268"/>
    <cellStyle name="Dezimal 3 2 4 2 5 2" xfId="638"/>
    <cellStyle name="Dezimal 3 2 4 2 6" xfId="629"/>
    <cellStyle name="Dezimal 3 2 4 3" xfId="269"/>
    <cellStyle name="Dezimal 3 2 4 3 2" xfId="270"/>
    <cellStyle name="Dezimal 3 2 4 3 2 2" xfId="271"/>
    <cellStyle name="Dezimal 3 2 4 3 2 2 2" xfId="641"/>
    <cellStyle name="Dezimal 3 2 4 3 2 3" xfId="640"/>
    <cellStyle name="Dezimal 3 2 4 3 3" xfId="272"/>
    <cellStyle name="Dezimal 3 2 4 3 3 2" xfId="642"/>
    <cellStyle name="Dezimal 3 2 4 3 4" xfId="639"/>
    <cellStyle name="Dezimal 3 2 4 4" xfId="273"/>
    <cellStyle name="Dezimal 3 2 4 4 2" xfId="274"/>
    <cellStyle name="Dezimal 3 2 4 4 2 2" xfId="644"/>
    <cellStyle name="Dezimal 3 2 4 4 3" xfId="643"/>
    <cellStyle name="Dezimal 3 2 4 5" xfId="275"/>
    <cellStyle name="Dezimal 3 2 4 5 2" xfId="276"/>
    <cellStyle name="Dezimal 3 2 4 5 2 2" xfId="646"/>
    <cellStyle name="Dezimal 3 2 4 5 3" xfId="645"/>
    <cellStyle name="Dezimal 3 2 4 6" xfId="277"/>
    <cellStyle name="Dezimal 3 2 4 6 2" xfId="647"/>
    <cellStyle name="Dezimal 3 2 4 7" xfId="628"/>
    <cellStyle name="Dezimal 3 2 5" xfId="278"/>
    <cellStyle name="Dezimal 3 2 5 2" xfId="279"/>
    <cellStyle name="Dezimal 3 2 5 2 2" xfId="280"/>
    <cellStyle name="Dezimal 3 2 5 2 2 2" xfId="281"/>
    <cellStyle name="Dezimal 3 2 5 2 2 2 2" xfId="282"/>
    <cellStyle name="Dezimal 3 2 5 2 2 2 2 2" xfId="652"/>
    <cellStyle name="Dezimal 3 2 5 2 2 2 3" xfId="651"/>
    <cellStyle name="Dezimal 3 2 5 2 2 3" xfId="283"/>
    <cellStyle name="Dezimal 3 2 5 2 2 3 2" xfId="653"/>
    <cellStyle name="Dezimal 3 2 5 2 2 4" xfId="650"/>
    <cellStyle name="Dezimal 3 2 5 2 3" xfId="284"/>
    <cellStyle name="Dezimal 3 2 5 2 3 2" xfId="285"/>
    <cellStyle name="Dezimal 3 2 5 2 3 2 2" xfId="655"/>
    <cellStyle name="Dezimal 3 2 5 2 3 3" xfId="654"/>
    <cellStyle name="Dezimal 3 2 5 2 4" xfId="286"/>
    <cellStyle name="Dezimal 3 2 5 2 4 2" xfId="287"/>
    <cellStyle name="Dezimal 3 2 5 2 4 2 2" xfId="657"/>
    <cellStyle name="Dezimal 3 2 5 2 4 3" xfId="656"/>
    <cellStyle name="Dezimal 3 2 5 2 5" xfId="288"/>
    <cellStyle name="Dezimal 3 2 5 2 5 2" xfId="658"/>
    <cellStyle name="Dezimal 3 2 5 2 6" xfId="649"/>
    <cellStyle name="Dezimal 3 2 5 3" xfId="289"/>
    <cellStyle name="Dezimal 3 2 5 3 2" xfId="290"/>
    <cellStyle name="Dezimal 3 2 5 3 2 2" xfId="291"/>
    <cellStyle name="Dezimal 3 2 5 3 2 2 2" xfId="661"/>
    <cellStyle name="Dezimal 3 2 5 3 2 3" xfId="660"/>
    <cellStyle name="Dezimal 3 2 5 3 3" xfId="292"/>
    <cellStyle name="Dezimal 3 2 5 3 3 2" xfId="662"/>
    <cellStyle name="Dezimal 3 2 5 3 4" xfId="659"/>
    <cellStyle name="Dezimal 3 2 5 4" xfId="293"/>
    <cellStyle name="Dezimal 3 2 5 4 2" xfId="294"/>
    <cellStyle name="Dezimal 3 2 5 4 2 2" xfId="664"/>
    <cellStyle name="Dezimal 3 2 5 4 3" xfId="663"/>
    <cellStyle name="Dezimal 3 2 5 5" xfId="295"/>
    <cellStyle name="Dezimal 3 2 5 5 2" xfId="296"/>
    <cellStyle name="Dezimal 3 2 5 5 2 2" xfId="666"/>
    <cellStyle name="Dezimal 3 2 5 5 3" xfId="665"/>
    <cellStyle name="Dezimal 3 2 5 6" xfId="297"/>
    <cellStyle name="Dezimal 3 2 5 6 2" xfId="667"/>
    <cellStyle name="Dezimal 3 2 5 7" xfId="648"/>
    <cellStyle name="Dezimal 3 2 6" xfId="298"/>
    <cellStyle name="Dezimal 3 2 6 2" xfId="299"/>
    <cellStyle name="Dezimal 3 2 6 2 2" xfId="300"/>
    <cellStyle name="Dezimal 3 2 6 2 2 2" xfId="301"/>
    <cellStyle name="Dezimal 3 2 6 2 2 2 2" xfId="302"/>
    <cellStyle name="Dezimal 3 2 6 2 2 2 2 2" xfId="672"/>
    <cellStyle name="Dezimal 3 2 6 2 2 2 3" xfId="671"/>
    <cellStyle name="Dezimal 3 2 6 2 2 3" xfId="303"/>
    <cellStyle name="Dezimal 3 2 6 2 2 3 2" xfId="673"/>
    <cellStyle name="Dezimal 3 2 6 2 2 4" xfId="670"/>
    <cellStyle name="Dezimal 3 2 6 2 3" xfId="304"/>
    <cellStyle name="Dezimal 3 2 6 2 3 2" xfId="305"/>
    <cellStyle name="Dezimal 3 2 6 2 3 2 2" xfId="675"/>
    <cellStyle name="Dezimal 3 2 6 2 3 3" xfId="674"/>
    <cellStyle name="Dezimal 3 2 6 2 4" xfId="306"/>
    <cellStyle name="Dezimal 3 2 6 2 4 2" xfId="307"/>
    <cellStyle name="Dezimal 3 2 6 2 4 2 2" xfId="677"/>
    <cellStyle name="Dezimal 3 2 6 2 4 3" xfId="676"/>
    <cellStyle name="Dezimal 3 2 6 2 5" xfId="308"/>
    <cellStyle name="Dezimal 3 2 6 2 5 2" xfId="678"/>
    <cellStyle name="Dezimal 3 2 6 2 6" xfId="669"/>
    <cellStyle name="Dezimal 3 2 6 3" xfId="309"/>
    <cellStyle name="Dezimal 3 2 6 3 2" xfId="310"/>
    <cellStyle name="Dezimal 3 2 6 3 2 2" xfId="311"/>
    <cellStyle name="Dezimal 3 2 6 3 2 2 2" xfId="681"/>
    <cellStyle name="Dezimal 3 2 6 3 2 3" xfId="680"/>
    <cellStyle name="Dezimal 3 2 6 3 3" xfId="312"/>
    <cellStyle name="Dezimal 3 2 6 3 3 2" xfId="682"/>
    <cellStyle name="Dezimal 3 2 6 3 4" xfId="679"/>
    <cellStyle name="Dezimal 3 2 6 4" xfId="313"/>
    <cellStyle name="Dezimal 3 2 6 4 2" xfId="314"/>
    <cellStyle name="Dezimal 3 2 6 4 2 2" xfId="684"/>
    <cellStyle name="Dezimal 3 2 6 4 3" xfId="683"/>
    <cellStyle name="Dezimal 3 2 6 5" xfId="315"/>
    <cellStyle name="Dezimal 3 2 6 5 2" xfId="316"/>
    <cellStyle name="Dezimal 3 2 6 5 2 2" xfId="686"/>
    <cellStyle name="Dezimal 3 2 6 5 3" xfId="685"/>
    <cellStyle name="Dezimal 3 2 6 6" xfId="317"/>
    <cellStyle name="Dezimal 3 2 6 6 2" xfId="687"/>
    <cellStyle name="Dezimal 3 2 6 7" xfId="668"/>
    <cellStyle name="Dezimal 3 2 7" xfId="318"/>
    <cellStyle name="Dezimal 3 2 7 2" xfId="319"/>
    <cellStyle name="Dezimal 3 2 7 2 2" xfId="320"/>
    <cellStyle name="Dezimal 3 2 7 2 2 2" xfId="321"/>
    <cellStyle name="Dezimal 3 2 7 2 2 2 2" xfId="691"/>
    <cellStyle name="Dezimal 3 2 7 2 2 3" xfId="690"/>
    <cellStyle name="Dezimal 3 2 7 2 3" xfId="322"/>
    <cellStyle name="Dezimal 3 2 7 2 3 2" xfId="692"/>
    <cellStyle name="Dezimal 3 2 7 2 4" xfId="689"/>
    <cellStyle name="Dezimal 3 2 7 3" xfId="323"/>
    <cellStyle name="Dezimal 3 2 7 3 2" xfId="324"/>
    <cellStyle name="Dezimal 3 2 7 3 2 2" xfId="694"/>
    <cellStyle name="Dezimal 3 2 7 3 3" xfId="693"/>
    <cellStyle name="Dezimal 3 2 7 4" xfId="325"/>
    <cellStyle name="Dezimal 3 2 7 4 2" xfId="326"/>
    <cellStyle name="Dezimal 3 2 7 4 2 2" xfId="696"/>
    <cellStyle name="Dezimal 3 2 7 4 3" xfId="695"/>
    <cellStyle name="Dezimal 3 2 7 5" xfId="327"/>
    <cellStyle name="Dezimal 3 2 7 5 2" xfId="697"/>
    <cellStyle name="Dezimal 3 2 7 6" xfId="688"/>
    <cellStyle name="Dezimal 3 2 8" xfId="328"/>
    <cellStyle name="Dezimal 3 2 8 2" xfId="329"/>
    <cellStyle name="Dezimal 3 2 8 2 2" xfId="330"/>
    <cellStyle name="Dezimal 3 2 8 2 2 2" xfId="700"/>
    <cellStyle name="Dezimal 3 2 8 2 3" xfId="699"/>
    <cellStyle name="Dezimal 3 2 8 3" xfId="331"/>
    <cellStyle name="Dezimal 3 2 8 3 2" xfId="701"/>
    <cellStyle name="Dezimal 3 2 8 4" xfId="698"/>
    <cellStyle name="Dezimal 3 2 9" xfId="332"/>
    <cellStyle name="Dezimal 3 2 9 2" xfId="333"/>
    <cellStyle name="Dezimal 3 2 9 2 2" xfId="703"/>
    <cellStyle name="Dezimal 3 2 9 3" xfId="702"/>
    <cellStyle name="Dezimal 3 3" xfId="334"/>
    <cellStyle name="Dezimal 3 3 2" xfId="335"/>
    <cellStyle name="Dezimal 3 3 2 2" xfId="336"/>
    <cellStyle name="Dezimal 3 3 2 2 2" xfId="337"/>
    <cellStyle name="Dezimal 3 3 2 2 2 2" xfId="338"/>
    <cellStyle name="Dezimal 3 3 2 2 2 2 2" xfId="708"/>
    <cellStyle name="Dezimal 3 3 2 2 2 3" xfId="707"/>
    <cellStyle name="Dezimal 3 3 2 2 3" xfId="339"/>
    <cellStyle name="Dezimal 3 3 2 2 3 2" xfId="709"/>
    <cellStyle name="Dezimal 3 3 2 2 4" xfId="706"/>
    <cellStyle name="Dezimal 3 3 2 3" xfId="340"/>
    <cellStyle name="Dezimal 3 3 2 3 2" xfId="341"/>
    <cellStyle name="Dezimal 3 3 2 3 2 2" xfId="711"/>
    <cellStyle name="Dezimal 3 3 2 3 3" xfId="710"/>
    <cellStyle name="Dezimal 3 3 2 4" xfId="342"/>
    <cellStyle name="Dezimal 3 3 2 4 2" xfId="343"/>
    <cellStyle name="Dezimal 3 3 2 4 2 2" xfId="713"/>
    <cellStyle name="Dezimal 3 3 2 4 3" xfId="712"/>
    <cellStyle name="Dezimal 3 3 2 5" xfId="344"/>
    <cellStyle name="Dezimal 3 3 2 5 2" xfId="714"/>
    <cellStyle name="Dezimal 3 3 2 6" xfId="705"/>
    <cellStyle name="Dezimal 3 3 3" xfId="345"/>
    <cellStyle name="Dezimal 3 3 3 2" xfId="346"/>
    <cellStyle name="Dezimal 3 3 3 2 2" xfId="347"/>
    <cellStyle name="Dezimal 3 3 3 2 2 2" xfId="717"/>
    <cellStyle name="Dezimal 3 3 3 2 3" xfId="716"/>
    <cellStyle name="Dezimal 3 3 3 3" xfId="348"/>
    <cellStyle name="Dezimal 3 3 3 3 2" xfId="718"/>
    <cellStyle name="Dezimal 3 3 3 4" xfId="715"/>
    <cellStyle name="Dezimal 3 3 4" xfId="349"/>
    <cellStyle name="Dezimal 3 3 4 2" xfId="350"/>
    <cellStyle name="Dezimal 3 3 4 2 2" xfId="720"/>
    <cellStyle name="Dezimal 3 3 4 3" xfId="719"/>
    <cellStyle name="Dezimal 3 3 5" xfId="351"/>
    <cellStyle name="Dezimal 3 3 5 2" xfId="352"/>
    <cellStyle name="Dezimal 3 3 5 2 2" xfId="722"/>
    <cellStyle name="Dezimal 3 3 5 3" xfId="721"/>
    <cellStyle name="Dezimal 3 3 6" xfId="353"/>
    <cellStyle name="Dezimal 3 3 6 2" xfId="723"/>
    <cellStyle name="Dezimal 3 3 7" xfId="704"/>
    <cellStyle name="Dezimal 3 4" xfId="354"/>
    <cellStyle name="Dezimal 3 4 2" xfId="355"/>
    <cellStyle name="Dezimal 3 4 2 2" xfId="725"/>
    <cellStyle name="Dezimal 3 4 3" xfId="724"/>
    <cellStyle name="Dezimal 3 5" xfId="356"/>
    <cellStyle name="Dezimal 3 5 2" xfId="726"/>
    <cellStyle name="Dezimal 3 6" xfId="56"/>
    <cellStyle name="Dezimal 3 6 2" xfId="426"/>
    <cellStyle name="Dezimal 3 7" xfId="437"/>
    <cellStyle name="Dezimal 4" xfId="357"/>
    <cellStyle name="Dezimal 4 2" xfId="358"/>
    <cellStyle name="Dezimal 4 2 2" xfId="359"/>
    <cellStyle name="Dezimal 4 2 2 2" xfId="360"/>
    <cellStyle name="Dezimal 4 2 2 2 2" xfId="361"/>
    <cellStyle name="Dezimal 4 2 2 2 2 2" xfId="731"/>
    <cellStyle name="Dezimal 4 2 2 2 3" xfId="730"/>
    <cellStyle name="Dezimal 4 2 2 3" xfId="362"/>
    <cellStyle name="Dezimal 4 2 2 3 2" xfId="732"/>
    <cellStyle name="Dezimal 4 2 2 4" xfId="729"/>
    <cellStyle name="Dezimal 4 2 3" xfId="363"/>
    <cellStyle name="Dezimal 4 2 3 2" xfId="364"/>
    <cellStyle name="Dezimal 4 2 3 2 2" xfId="734"/>
    <cellStyle name="Dezimal 4 2 3 3" xfId="733"/>
    <cellStyle name="Dezimal 4 2 4" xfId="365"/>
    <cellStyle name="Dezimal 4 2 4 2" xfId="366"/>
    <cellStyle name="Dezimal 4 2 4 2 2" xfId="736"/>
    <cellStyle name="Dezimal 4 2 4 3" xfId="735"/>
    <cellStyle name="Dezimal 4 2 5" xfId="367"/>
    <cellStyle name="Dezimal 4 2 5 2" xfId="737"/>
    <cellStyle name="Dezimal 4 2 6" xfId="728"/>
    <cellStyle name="Dezimal 4 3" xfId="368"/>
    <cellStyle name="Dezimal 4 3 2" xfId="369"/>
    <cellStyle name="Dezimal 4 3 2 2" xfId="370"/>
    <cellStyle name="Dezimal 4 3 2 2 2" xfId="740"/>
    <cellStyle name="Dezimal 4 3 2 3" xfId="739"/>
    <cellStyle name="Dezimal 4 3 3" xfId="371"/>
    <cellStyle name="Dezimal 4 3 3 2" xfId="741"/>
    <cellStyle name="Dezimal 4 3 4" xfId="738"/>
    <cellStyle name="Dezimal 4 4" xfId="372"/>
    <cellStyle name="Dezimal 4 4 2" xfId="373"/>
    <cellStyle name="Dezimal 4 4 2 2" xfId="743"/>
    <cellStyle name="Dezimal 4 4 3" xfId="742"/>
    <cellStyle name="Dezimal 4 5" xfId="374"/>
    <cellStyle name="Dezimal 4 5 2" xfId="375"/>
    <cellStyle name="Dezimal 4 5 2 2" xfId="745"/>
    <cellStyle name="Dezimal 4 5 3" xfId="744"/>
    <cellStyle name="Dezimal 4 6" xfId="376"/>
    <cellStyle name="Dezimal 4 6 2" xfId="377"/>
    <cellStyle name="Dezimal 4 6 2 2" xfId="747"/>
    <cellStyle name="Dezimal 4 6 3" xfId="746"/>
    <cellStyle name="Dezimal 4 7" xfId="378"/>
    <cellStyle name="Dezimal 4 7 2" xfId="748"/>
    <cellStyle name="Dezimal 4 8" xfId="727"/>
    <cellStyle name="Dezimal 5" xfId="379"/>
    <cellStyle name="Dezimal 5 2" xfId="69"/>
    <cellStyle name="Dezimal 5 2 2" xfId="70"/>
    <cellStyle name="Dezimal 5 2 2 2" xfId="71"/>
    <cellStyle name="Dezimal 5 2 2 2 2" xfId="380"/>
    <cellStyle name="Dezimal 5 2 2 2 2 2" xfId="750"/>
    <cellStyle name="Dezimal 5 2 2 2 3" xfId="441"/>
    <cellStyle name="Dezimal 5 2 2 3" xfId="381"/>
    <cellStyle name="Dezimal 5 2 2 3 2" xfId="751"/>
    <cellStyle name="Dezimal 5 2 2 4" xfId="440"/>
    <cellStyle name="Dezimal 5 2 3" xfId="72"/>
    <cellStyle name="Dezimal 5 2 3 2" xfId="382"/>
    <cellStyle name="Dezimal 5 2 3 2 2" xfId="752"/>
    <cellStyle name="Dezimal 5 2 3 3" xfId="442"/>
    <cellStyle name="Dezimal 5 2 4" xfId="73"/>
    <cellStyle name="Dezimal 5 2 4 2" xfId="383"/>
    <cellStyle name="Dezimal 5 2 4 2 2" xfId="753"/>
    <cellStyle name="Dezimal 5 2 4 3" xfId="443"/>
    <cellStyle name="Dezimal 5 2 5" xfId="384"/>
    <cellStyle name="Dezimal 5 2 5 2" xfId="754"/>
    <cellStyle name="Dezimal 5 2 6" xfId="439"/>
    <cellStyle name="Dezimal 5 3" xfId="74"/>
    <cellStyle name="Dezimal 5 3 2" xfId="75"/>
    <cellStyle name="Dezimal 5 3 2 2" xfId="385"/>
    <cellStyle name="Dezimal 5 3 2 2 2" xfId="755"/>
    <cellStyle name="Dezimal 5 3 2 3" xfId="445"/>
    <cellStyle name="Dezimal 5 3 3" xfId="386"/>
    <cellStyle name="Dezimal 5 3 3 2" xfId="756"/>
    <cellStyle name="Dezimal 5 3 4" xfId="444"/>
    <cellStyle name="Dezimal 5 4" xfId="76"/>
    <cellStyle name="Dezimal 5 4 2" xfId="387"/>
    <cellStyle name="Dezimal 5 4 2 2" xfId="757"/>
    <cellStyle name="Dezimal 5 4 3" xfId="446"/>
    <cellStyle name="Dezimal 5 5" xfId="77"/>
    <cellStyle name="Dezimal 5 5 2" xfId="388"/>
    <cellStyle name="Dezimal 5 5 2 2" xfId="758"/>
    <cellStyle name="Dezimal 5 5 3" xfId="447"/>
    <cellStyle name="Dezimal 5 6" xfId="78"/>
    <cellStyle name="Dezimal 5 6 2" xfId="389"/>
    <cellStyle name="Dezimal 5 6 2 2" xfId="759"/>
    <cellStyle name="Dezimal 5 6 3" xfId="448"/>
    <cellStyle name="Dezimal 5 7" xfId="390"/>
    <cellStyle name="Dezimal 5 7 2" xfId="760"/>
    <cellStyle name="Dezimal 5 8" xfId="749"/>
    <cellStyle name="Dezimal 6" xfId="391"/>
    <cellStyle name="Dezimal 6 2" xfId="392"/>
    <cellStyle name="Dezimal 6 2 2" xfId="393"/>
    <cellStyle name="Dezimal 6 2 2 2" xfId="394"/>
    <cellStyle name="Dezimal 6 2 2 2 2" xfId="395"/>
    <cellStyle name="Dezimal 6 2 2 2 2 2" xfId="765"/>
    <cellStyle name="Dezimal 6 2 2 2 3" xfId="764"/>
    <cellStyle name="Dezimal 6 2 2 3" xfId="396"/>
    <cellStyle name="Dezimal 6 2 2 3 2" xfId="766"/>
    <cellStyle name="Dezimal 6 2 2 4" xfId="763"/>
    <cellStyle name="Dezimal 6 2 3" xfId="397"/>
    <cellStyle name="Dezimal 6 2 3 2" xfId="398"/>
    <cellStyle name="Dezimal 6 2 3 2 2" xfId="768"/>
    <cellStyle name="Dezimal 6 2 3 3" xfId="767"/>
    <cellStyle name="Dezimal 6 2 4" xfId="399"/>
    <cellStyle name="Dezimal 6 2 4 2" xfId="400"/>
    <cellStyle name="Dezimal 6 2 4 2 2" xfId="770"/>
    <cellStyle name="Dezimal 6 2 4 3" xfId="769"/>
    <cellStyle name="Dezimal 6 2 5" xfId="401"/>
    <cellStyle name="Dezimal 6 2 5 2" xfId="771"/>
    <cellStyle name="Dezimal 6 2 6" xfId="762"/>
    <cellStyle name="Dezimal 6 3" xfId="402"/>
    <cellStyle name="Dezimal 6 3 2" xfId="403"/>
    <cellStyle name="Dezimal 6 3 2 2" xfId="404"/>
    <cellStyle name="Dezimal 6 3 2 2 2" xfId="774"/>
    <cellStyle name="Dezimal 6 3 2 3" xfId="773"/>
    <cellStyle name="Dezimal 6 3 3" xfId="405"/>
    <cellStyle name="Dezimal 6 3 3 2" xfId="775"/>
    <cellStyle name="Dezimal 6 3 4" xfId="772"/>
    <cellStyle name="Dezimal 6 4" xfId="406"/>
    <cellStyle name="Dezimal 6 4 2" xfId="407"/>
    <cellStyle name="Dezimal 6 4 2 2" xfId="777"/>
    <cellStyle name="Dezimal 6 4 3" xfId="776"/>
    <cellStyle name="Dezimal 6 5" xfId="408"/>
    <cellStyle name="Dezimal 6 5 2" xfId="409"/>
    <cellStyle name="Dezimal 6 5 2 2" xfId="779"/>
    <cellStyle name="Dezimal 6 5 3" xfId="778"/>
    <cellStyle name="Dezimal 6 6" xfId="410"/>
    <cellStyle name="Dezimal 6 6 2" xfId="780"/>
    <cellStyle name="Dezimal 6 7" xfId="761"/>
    <cellStyle name="Eingabe %" xfId="20"/>
    <cellStyle name="Eingabe 2" xfId="21"/>
    <cellStyle name="Eingabe Company" xfId="22"/>
    <cellStyle name="Eingabe Currency" xfId="23"/>
    <cellStyle name="Eingabe Dezimal" xfId="24"/>
    <cellStyle name="Eingabe Monat" xfId="25"/>
    <cellStyle name="Eingabe Text" xfId="26"/>
    <cellStyle name="Eingabe Zahl" xfId="27"/>
    <cellStyle name="Ergebnis 2" xfId="28"/>
    <cellStyle name="Erklärender Text 2" xfId="29"/>
    <cellStyle name="Euro" xfId="30"/>
    <cellStyle name="Euro 2" xfId="31"/>
    <cellStyle name="Euro_30 neu Milch" xfId="32"/>
    <cellStyle name="Gut 2" xfId="33"/>
    <cellStyle name="Gut 2 2" xfId="34"/>
    <cellStyle name="Gut 2 3" xfId="35"/>
    <cellStyle name="Gut 2 4" xfId="43"/>
    <cellStyle name="Gut 3" xfId="44"/>
    <cellStyle name="Hyperlink 2" xfId="36"/>
    <cellStyle name="Hyperlink 2 2" xfId="37"/>
    <cellStyle name="Hyperlink 2 3" xfId="45"/>
    <cellStyle name="Hyperlink 3" xfId="38"/>
    <cellStyle name="Hyperlink 3 2" xfId="39"/>
    <cellStyle name="Hyperlink 3 3" xfId="40"/>
    <cellStyle name="Hyperlink 3 3 2" xfId="418"/>
    <cellStyle name="Hyperlink 3 4" xfId="46"/>
    <cellStyle name="Hyperlink 3_40 Fleisch Standard" xfId="41"/>
    <cellStyle name="Komma" xfId="4"/>
    <cellStyle name="Komma 10" xfId="411"/>
    <cellStyle name="Komma 10 10" xfId="47"/>
    <cellStyle name="Komma 10 2" xfId="412"/>
    <cellStyle name="Komma 10 2 2" xfId="413"/>
    <cellStyle name="Komma 10 2 2 2" xfId="414"/>
    <cellStyle name="Komma 10 2 2 2 2" xfId="784"/>
    <cellStyle name="Komma 10 2 2 3" xfId="783"/>
    <cellStyle name="Komma 10 2 3" xfId="782"/>
    <cellStyle name="Komma 10 3" xfId="781"/>
    <cellStyle name="Komma 2" xfId="416"/>
    <cellStyle name="Prozent" xfId="415" builtinId="5"/>
    <cellStyle name="Stand." xfId="0" builtinId="0"/>
    <cellStyle name="Standard 2" xfId="419"/>
    <cellStyle name="Standard 3" xfId="417"/>
    <cellStyle name="Standard 4" xfId="420"/>
  </cellStyles>
  <dxfs count="0"/>
  <tableStyles count="0" defaultTableStyle="TableStyleMedium2" defaultPivotStyle="PivotStyleLight16"/>
  <colors>
    <mruColors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N97"/>
  <sheetViews>
    <sheetView tabSelected="1" topLeftCell="A16" zoomScale="140" zoomScaleNormal="140" zoomScaleSheetLayoutView="75" zoomScalePageLayoutView="140" workbookViewId="0">
      <selection sqref="A1:H93"/>
    </sheetView>
  </sheetViews>
  <sheetFormatPr baseColWidth="10" defaultColWidth="10.83203125" defaultRowHeight="12" customHeight="1" x14ac:dyDescent="0.15"/>
  <cols>
    <col min="1" max="1" width="25" style="1" customWidth="1"/>
    <col min="2" max="2" width="10.33203125" style="1" customWidth="1"/>
    <col min="3" max="8" width="7.1640625" style="1" customWidth="1"/>
    <col min="9" max="16384" width="10.83203125" style="1"/>
  </cols>
  <sheetData>
    <row r="1" spans="1:10" ht="13" customHeight="1" x14ac:dyDescent="0.15">
      <c r="A1" s="3" t="s">
        <v>91</v>
      </c>
      <c r="B1" s="2"/>
      <c r="C1" s="1"/>
      <c r="D1" s="1"/>
      <c r="E1" s="1"/>
      <c r="F1" s="1"/>
      <c r="G1" s="1"/>
    </row>
    <row r="2" spans="1:10" ht="10" customHeight="1" x14ac:dyDescent="0.15">
      <c r="A2" s="20" t="s">
        <v>61</v>
      </c>
      <c r="B2" s="21" t="s">
        <v>59</v>
      </c>
      <c r="C2" s="22" t="s">
        <v>63</v>
      </c>
      <c r="D2" s="22">
        <v>2016</v>
      </c>
      <c r="E2" s="22">
        <v>2017</v>
      </c>
      <c r="F2" s="22">
        <v>2018</v>
      </c>
      <c r="G2" s="21" t="s">
        <v>64</v>
      </c>
    </row>
    <row r="3" spans="1:10" ht="10" customHeight="1" x14ac:dyDescent="0.15">
      <c r="A3" s="23"/>
      <c r="B3" s="23"/>
      <c r="C3" s="24"/>
      <c r="D3" s="25"/>
      <c r="E3" s="25"/>
      <c r="F3" s="25"/>
      <c r="G3" s="28" t="s">
        <v>100</v>
      </c>
    </row>
    <row r="4" spans="1:10" ht="10" customHeight="1" x14ac:dyDescent="0.15">
      <c r="A4" s="26"/>
      <c r="B4" s="26"/>
      <c r="C4" s="27"/>
      <c r="D4" s="27"/>
      <c r="E4" s="27"/>
      <c r="F4" s="27"/>
      <c r="G4" s="27" t="s">
        <v>62</v>
      </c>
    </row>
    <row r="5" spans="1:10" ht="10" customHeight="1" x14ac:dyDescent="0.15">
      <c r="A5" s="16" t="s">
        <v>65</v>
      </c>
      <c r="B5" s="17"/>
      <c r="C5" s="18"/>
      <c r="D5" s="18"/>
      <c r="E5" s="18"/>
      <c r="F5" s="18"/>
      <c r="G5" s="19"/>
    </row>
    <row r="6" spans="1:10" ht="10" customHeight="1" x14ac:dyDescent="0.15">
      <c r="A6" s="1" t="s">
        <v>66</v>
      </c>
      <c r="B6" s="2" t="s">
        <v>42</v>
      </c>
      <c r="C6" s="5">
        <v>1.5533333333333335</v>
      </c>
      <c r="D6" s="5">
        <v>1.44</v>
      </c>
      <c r="E6" s="5">
        <v>1.45</v>
      </c>
      <c r="F6" s="5">
        <v>1.5</v>
      </c>
      <c r="G6" s="6">
        <f t="shared" ref="G6:G20" si="0">(AVERAGE(D6:F6)/C6-1)*100</f>
        <v>-5.79399141630903</v>
      </c>
      <c r="I6" s="10"/>
      <c r="J6"/>
    </row>
    <row r="7" spans="1:10" ht="10" customHeight="1" x14ac:dyDescent="0.15">
      <c r="A7" s="1" t="s">
        <v>52</v>
      </c>
      <c r="B7" s="2" t="s">
        <v>42</v>
      </c>
      <c r="C7" s="5">
        <v>1.5519892832716078</v>
      </c>
      <c r="D7" s="5">
        <v>1.26</v>
      </c>
      <c r="E7" s="5">
        <v>1.26</v>
      </c>
      <c r="F7" s="5">
        <v>1.28</v>
      </c>
      <c r="G7" s="6">
        <f t="shared" si="0"/>
        <v>-18.38431615993369</v>
      </c>
      <c r="H7" s="30"/>
      <c r="I7" s="10"/>
      <c r="J7" s="10"/>
    </row>
    <row r="8" spans="1:10" ht="10" customHeight="1" x14ac:dyDescent="0.15">
      <c r="A8" s="1" t="s">
        <v>67</v>
      </c>
      <c r="B8" s="2" t="s">
        <v>42</v>
      </c>
      <c r="C8" s="5">
        <v>1.55</v>
      </c>
      <c r="D8" s="5">
        <v>1.43</v>
      </c>
      <c r="E8" s="5">
        <v>1.44</v>
      </c>
      <c r="F8" s="5">
        <v>1.5</v>
      </c>
      <c r="G8" s="6">
        <f t="shared" si="0"/>
        <v>-6.0215053763440824</v>
      </c>
      <c r="I8" s="10"/>
      <c r="J8" s="10"/>
    </row>
    <row r="9" spans="1:10" ht="10" customHeight="1" x14ac:dyDescent="0.15">
      <c r="A9" s="1" t="s">
        <v>68</v>
      </c>
      <c r="B9" s="2" t="s">
        <v>42</v>
      </c>
      <c r="C9" s="5">
        <v>1.4400000000000002</v>
      </c>
      <c r="D9" s="5">
        <v>1.46</v>
      </c>
      <c r="E9" s="5">
        <v>1.46</v>
      </c>
      <c r="F9" s="5">
        <v>1.49</v>
      </c>
      <c r="G9" s="6">
        <f t="shared" si="0"/>
        <v>2.0833333333333259</v>
      </c>
      <c r="I9" s="10"/>
      <c r="J9" s="10"/>
    </row>
    <row r="10" spans="1:10" ht="10" customHeight="1" x14ac:dyDescent="0.15">
      <c r="A10" s="1" t="s">
        <v>69</v>
      </c>
      <c r="B10" s="2" t="s">
        <v>43</v>
      </c>
      <c r="C10" s="5">
        <v>20.366666666666664</v>
      </c>
      <c r="D10" s="5">
        <v>19.170000000000002</v>
      </c>
      <c r="E10" s="5">
        <v>19.149999999999999</v>
      </c>
      <c r="F10" s="5">
        <v>19.03</v>
      </c>
      <c r="G10" s="6">
        <f t="shared" si="0"/>
        <v>-6.1374795417348471</v>
      </c>
      <c r="I10" s="10"/>
      <c r="J10" s="10"/>
    </row>
    <row r="11" spans="1:10" ht="10" customHeight="1" x14ac:dyDescent="0.15">
      <c r="A11" s="1" t="s">
        <v>70</v>
      </c>
      <c r="B11" s="2" t="s">
        <v>43</v>
      </c>
      <c r="C11" s="5">
        <v>20.473333333333333</v>
      </c>
      <c r="D11" s="5">
        <v>19.579999999999998</v>
      </c>
      <c r="E11" s="5">
        <v>19.61</v>
      </c>
      <c r="F11" s="5">
        <v>19.68</v>
      </c>
      <c r="G11" s="6">
        <f t="shared" si="0"/>
        <v>-4.1517421035493385</v>
      </c>
      <c r="I11" s="10"/>
    </row>
    <row r="12" spans="1:10" ht="10" customHeight="1" x14ac:dyDescent="0.15">
      <c r="A12" s="1" t="s">
        <v>71</v>
      </c>
      <c r="B12" s="2" t="s">
        <v>43</v>
      </c>
      <c r="C12" s="5">
        <v>17.656666666666666</v>
      </c>
      <c r="D12" s="5">
        <v>16.59</v>
      </c>
      <c r="E12" s="5">
        <v>16.97</v>
      </c>
      <c r="F12" s="5">
        <v>16.66</v>
      </c>
      <c r="G12" s="6">
        <f t="shared" si="0"/>
        <v>-5.1916178969227955</v>
      </c>
      <c r="I12" s="10"/>
    </row>
    <row r="13" spans="1:10" ht="10" customHeight="1" x14ac:dyDescent="0.15">
      <c r="A13" s="1" t="s">
        <v>72</v>
      </c>
      <c r="B13" s="2" t="s">
        <v>44</v>
      </c>
      <c r="C13" s="5">
        <v>2.6833333333333336</v>
      </c>
      <c r="D13" s="5">
        <v>2.3199999999999998</v>
      </c>
      <c r="E13" s="5">
        <v>2.3199999999999998</v>
      </c>
      <c r="F13" s="5">
        <v>2.33</v>
      </c>
      <c r="G13" s="6">
        <f t="shared" si="0"/>
        <v>-13.416149068322991</v>
      </c>
      <c r="I13" s="10"/>
    </row>
    <row r="14" spans="1:10" ht="10" customHeight="1" x14ac:dyDescent="0.15">
      <c r="A14" s="1" t="s">
        <v>73</v>
      </c>
      <c r="B14" s="2" t="s">
        <v>45</v>
      </c>
      <c r="C14" s="5">
        <v>3.5</v>
      </c>
      <c r="D14" s="5">
        <v>3.38</v>
      </c>
      <c r="E14" s="5">
        <v>3.37</v>
      </c>
      <c r="F14" s="5">
        <v>3.37</v>
      </c>
      <c r="G14" s="6">
        <f t="shared" si="0"/>
        <v>-3.6190476190476106</v>
      </c>
      <c r="I14" s="10"/>
    </row>
    <row r="15" spans="1:10" ht="10" customHeight="1" x14ac:dyDescent="0.15">
      <c r="A15" s="1" t="s">
        <v>74</v>
      </c>
      <c r="B15" s="2" t="s">
        <v>45</v>
      </c>
      <c r="C15" s="5">
        <v>2.3466666666666662</v>
      </c>
      <c r="D15" s="5">
        <v>1.47</v>
      </c>
      <c r="E15" s="5">
        <v>1.47</v>
      </c>
      <c r="F15" s="5">
        <v>1.46</v>
      </c>
      <c r="G15" s="6">
        <f t="shared" si="0"/>
        <v>-37.499999999999986</v>
      </c>
      <c r="I15" s="10"/>
    </row>
    <row r="16" spans="1:10" ht="10" customHeight="1" x14ac:dyDescent="0.15">
      <c r="A16" s="1" t="s">
        <v>75</v>
      </c>
      <c r="B16" s="2" t="s">
        <v>46</v>
      </c>
      <c r="C16" s="5">
        <v>3.0966666666666662</v>
      </c>
      <c r="D16" s="5">
        <v>2.96</v>
      </c>
      <c r="E16" s="5">
        <v>2.95</v>
      </c>
      <c r="F16" s="5">
        <v>3.09</v>
      </c>
      <c r="G16" s="6">
        <f t="shared" si="0"/>
        <v>-3.1216361679224813</v>
      </c>
    </row>
    <row r="17" spans="1:7" ht="10" customHeight="1" x14ac:dyDescent="0.15">
      <c r="A17" s="1" t="s">
        <v>76</v>
      </c>
      <c r="B17" s="2" t="s">
        <v>47</v>
      </c>
      <c r="C17" s="5">
        <v>3.01</v>
      </c>
      <c r="D17" s="5">
        <v>2.97</v>
      </c>
      <c r="E17" s="5">
        <v>2.97</v>
      </c>
      <c r="F17" s="5">
        <v>3.07</v>
      </c>
      <c r="G17" s="6">
        <f t="shared" si="0"/>
        <v>-0.22148394241416902</v>
      </c>
    </row>
    <row r="18" spans="1:7" ht="10" customHeight="1" x14ac:dyDescent="0.15">
      <c r="A18" s="1" t="s">
        <v>77</v>
      </c>
      <c r="B18" s="2" t="s">
        <v>48</v>
      </c>
      <c r="C18" s="5">
        <v>4.8899999999999997</v>
      </c>
      <c r="D18" s="5">
        <v>3.18</v>
      </c>
      <c r="E18" s="5">
        <v>3.14</v>
      </c>
      <c r="F18" s="5">
        <v>3.12</v>
      </c>
      <c r="G18" s="6">
        <f t="shared" si="0"/>
        <v>-35.65098841172459</v>
      </c>
    </row>
    <row r="19" spans="1:7" ht="10" customHeight="1" x14ac:dyDescent="0.15">
      <c r="A19" s="1" t="s">
        <v>78</v>
      </c>
      <c r="B19" s="2" t="s">
        <v>48</v>
      </c>
      <c r="C19" s="5">
        <v>2.5166666666666666</v>
      </c>
      <c r="D19" s="5">
        <v>1.75</v>
      </c>
      <c r="E19" s="5">
        <v>1.74</v>
      </c>
      <c r="F19" s="5">
        <v>1.78</v>
      </c>
      <c r="G19" s="6">
        <f t="shared" si="0"/>
        <v>-30.198675496688733</v>
      </c>
    </row>
    <row r="20" spans="1:7" ht="10" customHeight="1" x14ac:dyDescent="0.15">
      <c r="A20" s="1" t="s">
        <v>79</v>
      </c>
      <c r="B20" s="2" t="s">
        <v>49</v>
      </c>
      <c r="C20" s="5">
        <v>0.69333333333333336</v>
      </c>
      <c r="D20" s="5">
        <v>0.55000000000000004</v>
      </c>
      <c r="E20" s="5">
        <v>0.55000000000000004</v>
      </c>
      <c r="F20" s="5">
        <v>0.54</v>
      </c>
      <c r="G20" s="6">
        <f t="shared" si="0"/>
        <v>-21.153846153846146</v>
      </c>
    </row>
    <row r="21" spans="1:7" ht="10" customHeight="1" x14ac:dyDescent="0.15">
      <c r="A21" s="16" t="s">
        <v>80</v>
      </c>
      <c r="B21" s="17"/>
      <c r="C21" s="18"/>
      <c r="D21" s="18"/>
      <c r="E21" s="18"/>
      <c r="F21" s="18"/>
      <c r="G21" s="19"/>
    </row>
    <row r="22" spans="1:7" ht="10" customHeight="1" x14ac:dyDescent="0.15">
      <c r="A22" s="1" t="s">
        <v>81</v>
      </c>
      <c r="B22" s="2" t="s">
        <v>43</v>
      </c>
      <c r="C22" s="7">
        <v>49.801388888888901</v>
      </c>
      <c r="D22" s="7">
        <v>73.48</v>
      </c>
      <c r="E22" s="7">
        <v>72.127214600000002</v>
      </c>
      <c r="F22" s="7">
        <v>73.44</v>
      </c>
      <c r="G22" s="6">
        <f>(AVERAGE(D22:F22)/C22-1)*100</f>
        <v>46.613859229718017</v>
      </c>
    </row>
    <row r="23" spans="1:7" ht="10" customHeight="1" x14ac:dyDescent="0.15">
      <c r="A23" s="1" t="s">
        <v>82</v>
      </c>
      <c r="B23" s="2" t="s">
        <v>43</v>
      </c>
      <c r="C23" s="7">
        <v>38.773888888888884</v>
      </c>
      <c r="D23" s="7">
        <v>48.5</v>
      </c>
      <c r="E23" s="7">
        <v>49.331211600000003</v>
      </c>
      <c r="F23" s="7">
        <v>50.33</v>
      </c>
      <c r="G23" s="6">
        <f>(AVERAGE(D23:F23)/C23-1)*100</f>
        <v>27.371981373490193</v>
      </c>
    </row>
    <row r="24" spans="1:7" ht="10" customHeight="1" x14ac:dyDescent="0.15">
      <c r="A24" s="1" t="s">
        <v>83</v>
      </c>
      <c r="B24" s="2" t="s">
        <v>43</v>
      </c>
      <c r="C24" s="7">
        <v>26.680555555555554</v>
      </c>
      <c r="D24" s="7">
        <v>33.06</v>
      </c>
      <c r="E24" s="7">
        <v>32.517543500000002</v>
      </c>
      <c r="F24" s="7">
        <v>32.590000000000003</v>
      </c>
      <c r="G24" s="6">
        <f>(AVERAGE(D24:F24)/C24-1)*100</f>
        <v>22.645551483602301</v>
      </c>
    </row>
    <row r="25" spans="1:7" ht="10" customHeight="1" x14ac:dyDescent="0.15">
      <c r="A25" s="1" t="s">
        <v>84</v>
      </c>
      <c r="B25" s="2" t="s">
        <v>43</v>
      </c>
      <c r="C25" s="7">
        <v>15.47</v>
      </c>
      <c r="D25" s="7">
        <v>18.489999999999998</v>
      </c>
      <c r="E25" s="7">
        <v>18.192283700000001</v>
      </c>
      <c r="F25" s="7">
        <v>18.91</v>
      </c>
      <c r="G25" s="6">
        <f>(AVERAGE(D25:F25)/C25-1)*100</f>
        <v>19.785140486964004</v>
      </c>
    </row>
    <row r="26" spans="1:7" ht="10" customHeight="1" x14ac:dyDescent="0.15">
      <c r="A26" s="16" t="s">
        <v>85</v>
      </c>
      <c r="B26" s="17"/>
      <c r="C26" s="18"/>
      <c r="D26" s="18"/>
      <c r="E26" s="18"/>
      <c r="F26" s="18"/>
      <c r="G26" s="19"/>
    </row>
    <row r="27" spans="1:7" ht="10" customHeight="1" x14ac:dyDescent="0.15">
      <c r="A27" s="1" t="s">
        <v>0</v>
      </c>
      <c r="B27" s="2" t="s">
        <v>43</v>
      </c>
      <c r="C27" s="7">
        <v>40.886388888888902</v>
      </c>
      <c r="D27" s="7">
        <v>55.79</v>
      </c>
      <c r="E27" s="7">
        <v>56.495005800000001</v>
      </c>
      <c r="F27" s="7">
        <v>55.28</v>
      </c>
      <c r="G27" s="6">
        <f>(AVERAGE(D27:F27)/C27-1)*100</f>
        <v>36.610259431622815</v>
      </c>
    </row>
    <row r="28" spans="1:7" ht="10" customHeight="1" x14ac:dyDescent="0.15">
      <c r="A28" s="1" t="s">
        <v>83</v>
      </c>
      <c r="B28" s="2" t="s">
        <v>43</v>
      </c>
      <c r="C28" s="7">
        <v>34.43944444444444</v>
      </c>
      <c r="D28" s="7">
        <v>39.86</v>
      </c>
      <c r="E28" s="7">
        <v>39.939458600000002</v>
      </c>
      <c r="F28" s="7">
        <v>41.41</v>
      </c>
      <c r="G28" s="6">
        <f>(AVERAGE(D28:F28)/C28-1)*100</f>
        <v>17.316505879885803</v>
      </c>
    </row>
    <row r="29" spans="1:7" ht="10" customHeight="1" x14ac:dyDescent="0.15">
      <c r="A29" s="1" t="s">
        <v>1</v>
      </c>
      <c r="B29" s="2" t="s">
        <v>43</v>
      </c>
      <c r="C29" s="7">
        <v>28.682222222222222</v>
      </c>
      <c r="D29" s="7">
        <v>36.869999999999997</v>
      </c>
      <c r="E29" s="7">
        <v>37.302104999999997</v>
      </c>
      <c r="F29" s="7">
        <v>38.26</v>
      </c>
      <c r="G29" s="6">
        <f>(AVERAGE(D29:F29)/C29-1)*100</f>
        <v>30.66410281242733</v>
      </c>
    </row>
    <row r="30" spans="1:7" ht="10" customHeight="1" x14ac:dyDescent="0.15">
      <c r="A30" s="16" t="s">
        <v>2</v>
      </c>
      <c r="B30" s="17"/>
      <c r="C30" s="18"/>
      <c r="D30" s="18"/>
      <c r="E30" s="18"/>
      <c r="F30" s="18"/>
      <c r="G30" s="19"/>
    </row>
    <row r="31" spans="1:7" ht="10" customHeight="1" x14ac:dyDescent="0.15">
      <c r="A31" s="1" t="s">
        <v>0</v>
      </c>
      <c r="B31" s="2" t="s">
        <v>43</v>
      </c>
      <c r="C31" s="7">
        <v>20.314166666666701</v>
      </c>
      <c r="D31" s="7">
        <v>20.91</v>
      </c>
      <c r="E31" s="7">
        <v>20.0093496</v>
      </c>
      <c r="F31" s="7">
        <v>21.54</v>
      </c>
      <c r="G31" s="6">
        <f>(AVERAGE(D31:F31)/C31-1)*100</f>
        <v>2.4889848627803079</v>
      </c>
    </row>
    <row r="32" spans="1:7" ht="10" customHeight="1" x14ac:dyDescent="0.15">
      <c r="A32" s="1" t="s">
        <v>82</v>
      </c>
      <c r="B32" s="2" t="s">
        <v>43</v>
      </c>
      <c r="C32" s="7">
        <v>26.060555555555553</v>
      </c>
      <c r="D32" s="7">
        <v>25.74</v>
      </c>
      <c r="E32" s="7">
        <v>26.220035200000002</v>
      </c>
      <c r="F32" s="7">
        <v>25.61</v>
      </c>
      <c r="G32" s="6">
        <f>(AVERAGE(D32:F32)/C32-1)*100</f>
        <v>-0.78232083395508578</v>
      </c>
    </row>
    <row r="33" spans="1:7" ht="10" customHeight="1" x14ac:dyDescent="0.15">
      <c r="A33" s="1" t="s">
        <v>83</v>
      </c>
      <c r="B33" s="2" t="s">
        <v>43</v>
      </c>
      <c r="C33" s="8">
        <v>19.086666666666666</v>
      </c>
      <c r="D33" s="7">
        <v>17.940000000000001</v>
      </c>
      <c r="E33" s="7">
        <v>18.453596699999999</v>
      </c>
      <c r="F33" s="7">
        <v>18.66</v>
      </c>
      <c r="G33" s="6">
        <f>(AVERAGE(D33:F33)/C33-1)*100</f>
        <v>-3.8533064966817965</v>
      </c>
    </row>
    <row r="34" spans="1:7" ht="10" customHeight="1" x14ac:dyDescent="0.15">
      <c r="A34" s="1" t="s">
        <v>3</v>
      </c>
      <c r="B34" s="2" t="s">
        <v>43</v>
      </c>
      <c r="C34" s="8">
        <v>18.021944444444443</v>
      </c>
      <c r="D34" s="7">
        <v>17.260000000000002</v>
      </c>
      <c r="E34" s="7">
        <v>18.085356300000001</v>
      </c>
      <c r="F34" s="7">
        <v>18.2</v>
      </c>
      <c r="G34" s="6">
        <f>(AVERAGE(D34:F34)/C34-1)*100</f>
        <v>-0.96267272923440395</v>
      </c>
    </row>
    <row r="35" spans="1:7" ht="10" customHeight="1" x14ac:dyDescent="0.15">
      <c r="A35" s="16" t="s">
        <v>4</v>
      </c>
      <c r="B35" s="17"/>
      <c r="C35" s="18"/>
      <c r="D35" s="18"/>
      <c r="E35" s="18"/>
      <c r="F35" s="18"/>
      <c r="G35" s="19"/>
    </row>
    <row r="36" spans="1:7" ht="10" customHeight="1" x14ac:dyDescent="0.15">
      <c r="A36" s="1" t="s">
        <v>5</v>
      </c>
      <c r="B36" s="2" t="s">
        <v>43</v>
      </c>
      <c r="C36" s="8">
        <v>27.8469444444444</v>
      </c>
      <c r="D36" s="7">
        <v>34.479999999999997</v>
      </c>
      <c r="E36" s="7">
        <v>34.711350400000001</v>
      </c>
      <c r="F36" s="7">
        <v>36.369999999999997</v>
      </c>
      <c r="G36" s="6">
        <f>(AVERAGE(D36:F36)/C36-1)*100</f>
        <v>26.35898660335787</v>
      </c>
    </row>
    <row r="37" spans="1:7" ht="10" customHeight="1" x14ac:dyDescent="0.15">
      <c r="A37" s="1" t="s">
        <v>0</v>
      </c>
      <c r="B37" s="2" t="s">
        <v>43</v>
      </c>
      <c r="C37" s="7">
        <v>34.211666666666666</v>
      </c>
      <c r="D37" s="7">
        <v>50.854492</v>
      </c>
      <c r="E37" s="7">
        <v>54.515082300000003</v>
      </c>
      <c r="F37" s="7">
        <v>55.38</v>
      </c>
      <c r="G37" s="6">
        <f>(AVERAGE(D37:F37)/C37-1)*100</f>
        <v>56.622569591270036</v>
      </c>
    </row>
    <row r="38" spans="1:7" ht="10" customHeight="1" x14ac:dyDescent="0.15">
      <c r="A38" s="16" t="s">
        <v>6</v>
      </c>
      <c r="B38" s="17"/>
      <c r="C38" s="18"/>
      <c r="D38" s="18"/>
      <c r="E38" s="18"/>
      <c r="F38" s="18"/>
      <c r="G38" s="19"/>
    </row>
    <row r="39" spans="1:7" ht="10" customHeight="1" x14ac:dyDescent="0.15">
      <c r="A39" s="1" t="s">
        <v>7</v>
      </c>
      <c r="B39" s="2" t="s">
        <v>43</v>
      </c>
      <c r="C39" s="7">
        <v>28.620555555555551</v>
      </c>
      <c r="D39" s="7">
        <v>31.11</v>
      </c>
      <c r="E39" s="7">
        <v>31.966327700000001</v>
      </c>
      <c r="F39" s="7">
        <v>31.28</v>
      </c>
      <c r="G39" s="6">
        <f>(AVERAGE(D39:F39)/C39-1)*100</f>
        <v>9.8934266746899304</v>
      </c>
    </row>
    <row r="40" spans="1:7" ht="10" customHeight="1" x14ac:dyDescent="0.15">
      <c r="A40" s="1" t="s">
        <v>8</v>
      </c>
      <c r="B40" s="2" t="s">
        <v>50</v>
      </c>
      <c r="C40" s="7">
        <v>1.1577247584067454</v>
      </c>
      <c r="D40" s="7">
        <v>1.03</v>
      </c>
      <c r="E40" s="7">
        <v>1.02693257</v>
      </c>
      <c r="F40" s="7">
        <v>1.06</v>
      </c>
      <c r="G40" s="6">
        <f>(AVERAGE(D40:F40)/C40-1)*100</f>
        <v>-10.256948744607596</v>
      </c>
    </row>
    <row r="41" spans="1:7" ht="10" customHeight="1" x14ac:dyDescent="0.15">
      <c r="A41" s="1" t="s">
        <v>9</v>
      </c>
      <c r="B41" s="2" t="s">
        <v>50</v>
      </c>
      <c r="C41" s="7">
        <v>1.5647893704372473</v>
      </c>
      <c r="D41" s="7">
        <v>1.46</v>
      </c>
      <c r="E41" s="7">
        <v>1.45828007</v>
      </c>
      <c r="F41" s="7">
        <v>1.46</v>
      </c>
      <c r="G41" s="6">
        <f>(AVERAGE(D41:F41)/C41-1)*100</f>
        <v>-6.7333458692786285</v>
      </c>
    </row>
    <row r="42" spans="1:7" ht="10" customHeight="1" x14ac:dyDescent="0.15">
      <c r="A42" s="1" t="s">
        <v>10</v>
      </c>
      <c r="B42" s="2" t="s">
        <v>50</v>
      </c>
      <c r="C42" s="7">
        <v>1.7565228360083791</v>
      </c>
      <c r="D42" s="7">
        <v>1.89</v>
      </c>
      <c r="E42" s="7">
        <v>1.8829868999999999</v>
      </c>
      <c r="F42" s="7">
        <v>1.89</v>
      </c>
      <c r="G42" s="6">
        <f>(AVERAGE(D42:F42)/C42-1)*100</f>
        <v>7.4658559116503875</v>
      </c>
    </row>
    <row r="43" spans="1:7" ht="10" customHeight="1" x14ac:dyDescent="0.15">
      <c r="A43" s="1" t="s">
        <v>11</v>
      </c>
      <c r="B43" s="2" t="s">
        <v>50</v>
      </c>
      <c r="C43" s="7">
        <v>3.8222425762048604</v>
      </c>
      <c r="D43" s="7">
        <v>4.88</v>
      </c>
      <c r="E43" s="7">
        <v>4.89399695</v>
      </c>
      <c r="F43" s="7">
        <v>4.9000000000000004</v>
      </c>
      <c r="G43" s="6">
        <f>(AVERAGE(D43:F43)/C43-1)*100</f>
        <v>27.970222170548787</v>
      </c>
    </row>
    <row r="44" spans="1:7" ht="10" customHeight="1" x14ac:dyDescent="0.15">
      <c r="A44" s="16" t="s">
        <v>12</v>
      </c>
      <c r="B44" s="17"/>
      <c r="C44" s="18"/>
      <c r="D44" s="18"/>
      <c r="E44" s="18"/>
      <c r="F44" s="18"/>
      <c r="G44" s="19"/>
    </row>
    <row r="45" spans="1:7" ht="10" customHeight="1" x14ac:dyDescent="0.15">
      <c r="A45" s="1" t="s">
        <v>13</v>
      </c>
      <c r="B45" s="2" t="s">
        <v>43</v>
      </c>
      <c r="C45" s="7">
        <v>8.9902777777777789</v>
      </c>
      <c r="D45" s="7">
        <v>9.25</v>
      </c>
      <c r="E45" s="7">
        <v>9.1027481100000003</v>
      </c>
      <c r="F45" s="7">
        <v>8.59</v>
      </c>
      <c r="G45" s="6">
        <f>(AVERAGE(D45:F45)/C45-1)*100</f>
        <v>-0.1041318337710595</v>
      </c>
    </row>
    <row r="46" spans="1:7" ht="10" customHeight="1" x14ac:dyDescent="0.15">
      <c r="A46" s="13" t="s">
        <v>14</v>
      </c>
      <c r="B46" s="2" t="s">
        <v>43</v>
      </c>
      <c r="C46" s="7" t="s">
        <v>96</v>
      </c>
      <c r="D46" s="7">
        <v>29.27</v>
      </c>
      <c r="E46" s="7">
        <v>30.523498100000001</v>
      </c>
      <c r="F46" s="7">
        <v>30.52</v>
      </c>
      <c r="G46" s="33" t="s">
        <v>96</v>
      </c>
    </row>
    <row r="47" spans="1:7" ht="10" customHeight="1" x14ac:dyDescent="0.15">
      <c r="A47" s="1" t="s">
        <v>15</v>
      </c>
      <c r="B47" s="2" t="s">
        <v>43</v>
      </c>
      <c r="C47" s="7" t="s">
        <v>96</v>
      </c>
      <c r="D47" s="7">
        <v>11.81</v>
      </c>
      <c r="E47" s="7">
        <v>12.1567775</v>
      </c>
      <c r="F47" s="7">
        <v>12.02</v>
      </c>
      <c r="G47" s="33" t="s">
        <v>96</v>
      </c>
    </row>
    <row r="48" spans="1:7" ht="10" customHeight="1" x14ac:dyDescent="0.15">
      <c r="A48" s="16" t="s">
        <v>53</v>
      </c>
      <c r="B48" s="17"/>
      <c r="C48" s="18"/>
      <c r="D48" s="18"/>
      <c r="E48" s="18"/>
      <c r="F48" s="18"/>
      <c r="G48" s="19"/>
    </row>
    <row r="49" spans="1:14" ht="10" customHeight="1" x14ac:dyDescent="0.15">
      <c r="A49" s="1" t="s">
        <v>16</v>
      </c>
      <c r="B49" s="2" t="s">
        <v>28</v>
      </c>
      <c r="C49" s="10">
        <v>47.757864516316459</v>
      </c>
      <c r="D49" s="10">
        <v>43.393183219999997</v>
      </c>
      <c r="E49" s="10">
        <v>42.638591480000002</v>
      </c>
      <c r="F49" s="10">
        <v>42.83</v>
      </c>
      <c r="G49" s="6">
        <f t="shared" ref="G49:G54" si="1">(AVERAGE(D49:F49)/C49-1)*100</f>
        <v>-10.058949798048843</v>
      </c>
    </row>
    <row r="50" spans="1:14" ht="10" customHeight="1" x14ac:dyDescent="0.15">
      <c r="A50" s="1" t="s">
        <v>17</v>
      </c>
      <c r="B50" s="2" t="s">
        <v>28</v>
      </c>
      <c r="C50" s="10">
        <v>57.008727519594295</v>
      </c>
      <c r="D50" s="10">
        <v>60.008794799999997</v>
      </c>
      <c r="E50" s="10">
        <v>60.389033359999999</v>
      </c>
      <c r="F50" s="10">
        <v>59.81</v>
      </c>
      <c r="G50" s="6">
        <f t="shared" si="1"/>
        <v>5.3685613885823047</v>
      </c>
    </row>
    <row r="51" spans="1:14" ht="10" customHeight="1" x14ac:dyDescent="0.15">
      <c r="A51" s="1" t="s">
        <v>18</v>
      </c>
      <c r="B51" s="2" t="s">
        <v>28</v>
      </c>
      <c r="C51" s="10">
        <v>61.988712455731843</v>
      </c>
      <c r="D51" s="10">
        <v>61.292171590000002</v>
      </c>
      <c r="E51" s="10">
        <v>61.448209339999998</v>
      </c>
      <c r="F51" s="10">
        <v>61.47</v>
      </c>
      <c r="G51" s="6">
        <f t="shared" si="1"/>
        <v>-0.94412695883915321</v>
      </c>
    </row>
    <row r="52" spans="1:14" ht="10" customHeight="1" x14ac:dyDescent="0.15">
      <c r="A52" s="1" t="s">
        <v>19</v>
      </c>
      <c r="B52" s="2" t="s">
        <v>28</v>
      </c>
      <c r="C52" s="10">
        <v>75.403251793807314</v>
      </c>
      <c r="D52" s="10">
        <v>79.154555070000001</v>
      </c>
      <c r="E52" s="10">
        <v>80.122793799999997</v>
      </c>
      <c r="F52" s="10">
        <v>78.489999999999995</v>
      </c>
      <c r="G52" s="6">
        <f t="shared" si="1"/>
        <v>5.1092374283727482</v>
      </c>
    </row>
    <row r="53" spans="1:14" ht="10" customHeight="1" x14ac:dyDescent="0.15">
      <c r="A53" s="1" t="s">
        <v>20</v>
      </c>
      <c r="B53" s="2" t="s">
        <v>28</v>
      </c>
      <c r="C53" s="10">
        <v>30.996589450497321</v>
      </c>
      <c r="D53" s="10">
        <v>24.92701911</v>
      </c>
      <c r="E53" s="10">
        <v>24.73871333</v>
      </c>
      <c r="F53" s="10">
        <v>24.24</v>
      </c>
      <c r="G53" s="6">
        <f t="shared" si="1"/>
        <v>-20.522726585742458</v>
      </c>
    </row>
    <row r="54" spans="1:14" ht="10" customHeight="1" x14ac:dyDescent="0.15">
      <c r="A54" s="1" t="s">
        <v>21</v>
      </c>
      <c r="B54" s="2" t="s">
        <v>28</v>
      </c>
      <c r="C54" s="10">
        <v>39.966714883327867</v>
      </c>
      <c r="D54" s="10">
        <v>31.6074652</v>
      </c>
      <c r="E54" s="10">
        <v>31.392703659999999</v>
      </c>
      <c r="F54" s="10">
        <v>33.299999999999997</v>
      </c>
      <c r="G54" s="6">
        <f t="shared" si="1"/>
        <v>-19.683025286481037</v>
      </c>
    </row>
    <row r="55" spans="1:14" ht="10" customHeight="1" x14ac:dyDescent="0.15">
      <c r="A55" s="16" t="s">
        <v>54</v>
      </c>
      <c r="B55" s="17"/>
      <c r="C55" s="18"/>
      <c r="D55" s="18"/>
      <c r="E55" s="18"/>
      <c r="F55" s="18"/>
      <c r="G55" s="19"/>
    </row>
    <row r="56" spans="1:14" ht="10" customHeight="1" x14ac:dyDescent="0.15">
      <c r="A56" s="1" t="s">
        <v>22</v>
      </c>
      <c r="B56" s="2" t="s">
        <v>31</v>
      </c>
      <c r="C56" s="9" t="s">
        <v>96</v>
      </c>
      <c r="D56" s="7">
        <v>1.96</v>
      </c>
      <c r="E56" s="7">
        <v>2.0099999999999998</v>
      </c>
      <c r="F56" s="1">
        <v>2.0099999999999998</v>
      </c>
      <c r="G56" s="9" t="s">
        <v>96</v>
      </c>
    </row>
    <row r="57" spans="1:14" ht="10" customHeight="1" x14ac:dyDescent="0.15">
      <c r="A57" s="1" t="s">
        <v>23</v>
      </c>
      <c r="B57" s="2" t="s">
        <v>31</v>
      </c>
      <c r="C57" s="9" t="s">
        <v>96</v>
      </c>
      <c r="D57" s="7">
        <v>2.0299999999999998</v>
      </c>
      <c r="E57" s="7">
        <v>2.0099999999999998</v>
      </c>
      <c r="F57" s="1">
        <v>2.0299999999999998</v>
      </c>
      <c r="G57" s="9" t="s">
        <v>96</v>
      </c>
    </row>
    <row r="58" spans="1:14" ht="10" customHeight="1" x14ac:dyDescent="0.15">
      <c r="A58" s="1" t="s">
        <v>24</v>
      </c>
      <c r="B58" s="2" t="s">
        <v>31</v>
      </c>
      <c r="C58" s="9" t="s">
        <v>96</v>
      </c>
      <c r="D58" s="7">
        <v>1.83</v>
      </c>
      <c r="E58" s="7">
        <v>1.85</v>
      </c>
      <c r="F58" s="1">
        <v>1.85</v>
      </c>
      <c r="G58" s="9" t="s">
        <v>96</v>
      </c>
    </row>
    <row r="59" spans="1:14" ht="10" customHeight="1" x14ac:dyDescent="0.15">
      <c r="A59" s="1" t="s">
        <v>25</v>
      </c>
      <c r="B59" s="2" t="s">
        <v>31</v>
      </c>
      <c r="C59" s="9" t="s">
        <v>96</v>
      </c>
      <c r="D59" s="7">
        <v>0.9</v>
      </c>
      <c r="E59" s="7">
        <v>0.92</v>
      </c>
      <c r="F59" s="1">
        <v>0.91</v>
      </c>
      <c r="G59" s="9" t="s">
        <v>96</v>
      </c>
    </row>
    <row r="60" spans="1:14" ht="10" customHeight="1" x14ac:dyDescent="0.15">
      <c r="A60" s="1" t="s">
        <v>26</v>
      </c>
      <c r="B60" s="2" t="s">
        <v>31</v>
      </c>
      <c r="C60" s="9" t="s">
        <v>96</v>
      </c>
      <c r="D60" s="7">
        <v>2.34</v>
      </c>
      <c r="E60" s="7">
        <v>2.44</v>
      </c>
      <c r="F60" s="7">
        <v>1.23</v>
      </c>
      <c r="G60" s="9" t="s">
        <v>96</v>
      </c>
    </row>
    <row r="61" spans="1:14" ht="10" customHeight="1" x14ac:dyDescent="0.15">
      <c r="A61" s="1" t="s">
        <v>27</v>
      </c>
      <c r="B61" s="2" t="s">
        <v>31</v>
      </c>
      <c r="C61" s="9" t="s">
        <v>96</v>
      </c>
      <c r="D61" s="1">
        <v>2.41</v>
      </c>
      <c r="E61" s="7">
        <v>2.44</v>
      </c>
      <c r="F61" s="7">
        <v>1.28</v>
      </c>
      <c r="G61" s="9" t="s">
        <v>96</v>
      </c>
    </row>
    <row r="62" spans="1:14" ht="10" customHeight="1" x14ac:dyDescent="0.15">
      <c r="A62" s="16" t="s">
        <v>55</v>
      </c>
      <c r="B62" s="17"/>
      <c r="C62" s="18"/>
      <c r="D62" s="18"/>
      <c r="E62" s="18"/>
      <c r="F62" s="18"/>
      <c r="G62" s="19"/>
    </row>
    <row r="63" spans="1:14" ht="10" customHeight="1" x14ac:dyDescent="0.15">
      <c r="A63" s="1" t="s">
        <v>29</v>
      </c>
      <c r="B63" s="2" t="s">
        <v>43</v>
      </c>
      <c r="C63" s="10">
        <v>1.93</v>
      </c>
      <c r="D63" s="10">
        <v>1.98</v>
      </c>
      <c r="E63" s="10">
        <v>1.95</v>
      </c>
      <c r="F63" s="10">
        <v>1.92</v>
      </c>
      <c r="G63" s="6">
        <v>1.0362694300518172</v>
      </c>
      <c r="H63"/>
      <c r="I63"/>
      <c r="M63"/>
      <c r="N63"/>
    </row>
    <row r="64" spans="1:14" ht="10" customHeight="1" x14ac:dyDescent="0.15">
      <c r="A64" s="1" t="s">
        <v>30</v>
      </c>
      <c r="B64" s="2" t="s">
        <v>43</v>
      </c>
      <c r="C64" s="10">
        <v>1.88</v>
      </c>
      <c r="D64" s="10">
        <v>1.58</v>
      </c>
      <c r="E64" s="10">
        <v>1.62</v>
      </c>
      <c r="F64" s="10">
        <v>1.54</v>
      </c>
      <c r="G64" s="6">
        <v>-15.957446808510634</v>
      </c>
      <c r="H64"/>
      <c r="I64"/>
      <c r="M64"/>
      <c r="N64"/>
    </row>
    <row r="65" spans="1:14" ht="10" customHeight="1" x14ac:dyDescent="0.15">
      <c r="A65" s="1" t="s">
        <v>36</v>
      </c>
      <c r="B65" s="2" t="s">
        <v>43</v>
      </c>
      <c r="C65" s="10">
        <v>1.82</v>
      </c>
      <c r="D65" s="10">
        <v>1.86</v>
      </c>
      <c r="E65" s="10">
        <v>1.89</v>
      </c>
      <c r="F65" s="10">
        <v>1.87</v>
      </c>
      <c r="G65" s="6">
        <v>2.93040293040292</v>
      </c>
      <c r="H65"/>
      <c r="I65"/>
      <c r="M65"/>
      <c r="N65"/>
    </row>
    <row r="66" spans="1:14" ht="10" customHeight="1" x14ac:dyDescent="0.15">
      <c r="A66" s="1" t="s">
        <v>37</v>
      </c>
      <c r="B66" s="2" t="s">
        <v>43</v>
      </c>
      <c r="C66" s="10">
        <v>1.87</v>
      </c>
      <c r="D66" s="10">
        <v>1.74</v>
      </c>
      <c r="E66" s="10">
        <v>1.8</v>
      </c>
      <c r="F66" s="10">
        <v>1.74</v>
      </c>
      <c r="G66" s="6">
        <v>-5.8823529411764719</v>
      </c>
      <c r="H66"/>
      <c r="I66"/>
      <c r="M66"/>
      <c r="N66"/>
    </row>
    <row r="67" spans="1:14" ht="10" customHeight="1" x14ac:dyDescent="0.15">
      <c r="A67" s="1" t="s">
        <v>38</v>
      </c>
      <c r="B67" s="2" t="s">
        <v>43</v>
      </c>
      <c r="C67" s="10">
        <v>2.2799999999999998</v>
      </c>
      <c r="D67" s="10">
        <v>2.48</v>
      </c>
      <c r="E67" s="10">
        <v>2.42</v>
      </c>
      <c r="F67" s="10">
        <v>2.57</v>
      </c>
      <c r="G67" s="6">
        <v>9.2105263157894903</v>
      </c>
      <c r="H67"/>
      <c r="I67"/>
      <c r="M67"/>
      <c r="N67"/>
    </row>
    <row r="68" spans="1:14" ht="10" customHeight="1" x14ac:dyDescent="0.15">
      <c r="A68" s="16" t="s">
        <v>39</v>
      </c>
      <c r="B68" s="17" t="s">
        <v>43</v>
      </c>
      <c r="C68" s="29">
        <v>1.4333333333333333</v>
      </c>
      <c r="D68" s="29">
        <v>1.02</v>
      </c>
      <c r="E68" s="29">
        <v>1.02</v>
      </c>
      <c r="F68" s="29">
        <v>1.0075000000000001</v>
      </c>
      <c r="G68" s="19">
        <f>(AVERAGE(D68:F68)/C68-1)*100</f>
        <v>-29.127906976744189</v>
      </c>
      <c r="H68"/>
      <c r="I68"/>
      <c r="M68"/>
      <c r="N68"/>
    </row>
    <row r="69" spans="1:14" ht="10" customHeight="1" x14ac:dyDescent="0.15">
      <c r="A69" s="16" t="s">
        <v>56</v>
      </c>
      <c r="B69" s="17"/>
      <c r="C69" s="18"/>
      <c r="D69" s="18"/>
      <c r="E69" s="18"/>
      <c r="F69" s="18"/>
      <c r="G69" s="19"/>
      <c r="H69"/>
      <c r="I69"/>
      <c r="M69"/>
      <c r="N69"/>
    </row>
    <row r="70" spans="1:14" ht="10" customHeight="1" x14ac:dyDescent="0.15">
      <c r="A70" s="14" t="s">
        <v>88</v>
      </c>
      <c r="B70" s="2" t="s">
        <v>43</v>
      </c>
      <c r="C70" s="10">
        <v>3.57</v>
      </c>
      <c r="D70" s="10">
        <v>3.3</v>
      </c>
      <c r="E70" s="10">
        <v>3.3</v>
      </c>
      <c r="F70" s="10">
        <v>3.73</v>
      </c>
      <c r="G70" s="6">
        <v>-4.8784464034973833</v>
      </c>
      <c r="H70"/>
      <c r="I70"/>
      <c r="M70"/>
      <c r="N70"/>
    </row>
    <row r="71" spans="1:14" ht="10" customHeight="1" x14ac:dyDescent="0.15">
      <c r="A71" s="14" t="s">
        <v>90</v>
      </c>
      <c r="B71" s="2" t="s">
        <v>43</v>
      </c>
      <c r="C71" s="10">
        <v>3.53</v>
      </c>
      <c r="D71" s="10">
        <v>3.64</v>
      </c>
      <c r="E71" s="10">
        <v>3.86</v>
      </c>
      <c r="F71" s="10">
        <v>3.84</v>
      </c>
      <c r="G71" s="6">
        <v>5.8581958533934664</v>
      </c>
      <c r="H71"/>
      <c r="I71"/>
      <c r="M71"/>
      <c r="N71"/>
    </row>
    <row r="72" spans="1:14" ht="10" customHeight="1" x14ac:dyDescent="0.15">
      <c r="A72" s="14" t="s">
        <v>87</v>
      </c>
      <c r="B72" s="2" t="s">
        <v>43</v>
      </c>
      <c r="C72" s="10">
        <v>5.5</v>
      </c>
      <c r="D72" s="10">
        <v>6.8</v>
      </c>
      <c r="E72" s="10">
        <v>6.68</v>
      </c>
      <c r="F72" s="10">
        <v>7.1</v>
      </c>
      <c r="G72" s="6">
        <v>23.311190340274447</v>
      </c>
      <c r="H72"/>
      <c r="I72"/>
      <c r="M72"/>
      <c r="N72"/>
    </row>
    <row r="73" spans="1:14" ht="10" customHeight="1" x14ac:dyDescent="0.15">
      <c r="A73" s="14" t="s">
        <v>89</v>
      </c>
      <c r="B73" s="2" t="s">
        <v>43</v>
      </c>
      <c r="C73" s="10">
        <v>9.27</v>
      </c>
      <c r="D73" s="10">
        <v>12.2</v>
      </c>
      <c r="E73" s="10">
        <v>11.88</v>
      </c>
      <c r="F73" s="10">
        <v>13.06</v>
      </c>
      <c r="G73" s="6">
        <v>29.996587277769905</v>
      </c>
      <c r="H73"/>
      <c r="I73"/>
      <c r="M73"/>
      <c r="N73"/>
    </row>
    <row r="74" spans="1:14" ht="10" customHeight="1" x14ac:dyDescent="0.15">
      <c r="A74" s="14" t="s">
        <v>86</v>
      </c>
      <c r="B74" s="2" t="s">
        <v>43</v>
      </c>
      <c r="C74" s="10">
        <v>3.96</v>
      </c>
      <c r="D74" s="10">
        <v>4.7</v>
      </c>
      <c r="E74" s="10">
        <v>4.71</v>
      </c>
      <c r="F74" s="10">
        <v>4.49</v>
      </c>
      <c r="G74" s="6">
        <v>14.608795807546414</v>
      </c>
      <c r="H74"/>
      <c r="I74"/>
      <c r="M74"/>
      <c r="N74"/>
    </row>
    <row r="75" spans="1:14" ht="10" customHeight="1" x14ac:dyDescent="0.15">
      <c r="A75" s="1" t="s">
        <v>32</v>
      </c>
      <c r="B75" s="2" t="s">
        <v>43</v>
      </c>
      <c r="C75" s="10">
        <v>10.029999999999999</v>
      </c>
      <c r="D75" s="10">
        <v>11.12</v>
      </c>
      <c r="E75" s="10">
        <v>11.25</v>
      </c>
      <c r="F75" s="10">
        <v>13.93</v>
      </c>
      <c r="G75" s="6">
        <v>20.638085742771683</v>
      </c>
      <c r="H75"/>
      <c r="I75"/>
      <c r="M75"/>
      <c r="N75"/>
    </row>
    <row r="76" spans="1:14" ht="10" customHeight="1" x14ac:dyDescent="0.15">
      <c r="A76" s="16" t="s">
        <v>57</v>
      </c>
      <c r="B76" s="17"/>
      <c r="C76" s="18"/>
      <c r="D76" s="18"/>
      <c r="E76" s="18"/>
      <c r="F76" s="18"/>
      <c r="G76" s="19"/>
      <c r="H76"/>
      <c r="I76"/>
      <c r="M76"/>
      <c r="N76"/>
    </row>
    <row r="77" spans="1:14" ht="10" customHeight="1" x14ac:dyDescent="0.15">
      <c r="A77" s="14" t="s">
        <v>97</v>
      </c>
      <c r="B77" s="2" t="s">
        <v>43</v>
      </c>
      <c r="C77" s="10">
        <v>2</v>
      </c>
      <c r="D77" s="10">
        <v>2.31</v>
      </c>
      <c r="E77" s="10">
        <v>2.34</v>
      </c>
      <c r="F77" s="10">
        <v>2.34</v>
      </c>
      <c r="G77" s="6">
        <v>16.500000000000004</v>
      </c>
      <c r="H77"/>
      <c r="I77"/>
      <c r="M77"/>
      <c r="N77"/>
    </row>
    <row r="78" spans="1:14" ht="10" customHeight="1" x14ac:dyDescent="0.15">
      <c r="A78" s="14" t="s">
        <v>98</v>
      </c>
      <c r="B78" s="2" t="s">
        <v>43</v>
      </c>
      <c r="C78" s="10">
        <v>2.2000000000000002</v>
      </c>
      <c r="D78" s="10">
        <v>2.34</v>
      </c>
      <c r="E78" s="10">
        <v>2.08</v>
      </c>
      <c r="F78" s="10">
        <v>2.2799999999999998</v>
      </c>
      <c r="G78" s="6">
        <v>1.5151515151514916</v>
      </c>
      <c r="H78"/>
      <c r="I78"/>
      <c r="M78"/>
      <c r="N78"/>
    </row>
    <row r="79" spans="1:14" ht="10" customHeight="1" x14ac:dyDescent="0.15">
      <c r="A79" s="14" t="s">
        <v>99</v>
      </c>
      <c r="B79" s="2" t="s">
        <v>43</v>
      </c>
      <c r="C79" s="10">
        <v>3.59</v>
      </c>
      <c r="D79" s="10">
        <v>4.17</v>
      </c>
      <c r="E79" s="10">
        <v>4.34</v>
      </c>
      <c r="F79" s="10">
        <v>4.25</v>
      </c>
      <c r="G79" s="6">
        <v>18.477251624883941</v>
      </c>
      <c r="H79"/>
      <c r="I79"/>
      <c r="M79"/>
      <c r="N79"/>
    </row>
    <row r="80" spans="1:14" ht="10" customHeight="1" x14ac:dyDescent="0.15">
      <c r="A80" s="1" t="s">
        <v>40</v>
      </c>
      <c r="B80" s="2" t="s">
        <v>43</v>
      </c>
      <c r="C80" s="10">
        <v>3.48</v>
      </c>
      <c r="D80" s="10">
        <v>3.72</v>
      </c>
      <c r="E80" s="10">
        <v>3.95</v>
      </c>
      <c r="F80" s="10">
        <v>3.92</v>
      </c>
      <c r="G80" s="6">
        <v>11.015325670498077</v>
      </c>
      <c r="H80"/>
      <c r="I80"/>
      <c r="M80"/>
      <c r="N80"/>
    </row>
    <row r="81" spans="1:14" ht="10" customHeight="1" x14ac:dyDescent="0.15">
      <c r="A81" s="1" t="s">
        <v>41</v>
      </c>
      <c r="B81" s="2" t="s">
        <v>51</v>
      </c>
      <c r="C81" s="10">
        <v>1.72</v>
      </c>
      <c r="D81" s="10">
        <v>1.83</v>
      </c>
      <c r="E81" s="10">
        <v>1.75</v>
      </c>
      <c r="F81" s="10">
        <v>2.08</v>
      </c>
      <c r="G81" s="6">
        <v>9.6899224806201509</v>
      </c>
      <c r="H81"/>
      <c r="I81"/>
      <c r="M81"/>
      <c r="N81"/>
    </row>
    <row r="82" spans="1:14" ht="10" customHeight="1" x14ac:dyDescent="0.15">
      <c r="A82" s="1" t="s">
        <v>34</v>
      </c>
      <c r="B82" s="2" t="s">
        <v>43</v>
      </c>
      <c r="C82" s="10">
        <v>3.95</v>
      </c>
      <c r="D82" s="10">
        <v>4.01</v>
      </c>
      <c r="E82" s="10">
        <v>4.38</v>
      </c>
      <c r="F82" s="10">
        <v>4.1399999999999997</v>
      </c>
      <c r="G82" s="6">
        <v>5.7383966244725748</v>
      </c>
      <c r="H82"/>
      <c r="I82"/>
      <c r="M82"/>
      <c r="N82"/>
    </row>
    <row r="83" spans="1:14" ht="10" customHeight="1" x14ac:dyDescent="0.15">
      <c r="A83" s="3" t="s">
        <v>35</v>
      </c>
      <c r="B83" s="4" t="s">
        <v>33</v>
      </c>
      <c r="C83" s="11">
        <v>1.6</v>
      </c>
      <c r="D83" s="11">
        <v>1.39</v>
      </c>
      <c r="E83" s="11">
        <v>1.58</v>
      </c>
      <c r="F83" s="11">
        <v>1.57</v>
      </c>
      <c r="G83" s="6">
        <v>-5.4166666666666696</v>
      </c>
      <c r="H83"/>
      <c r="I83"/>
      <c r="M83"/>
      <c r="N83"/>
    </row>
    <row r="84" spans="1:14" ht="10" customHeight="1" x14ac:dyDescent="0.15">
      <c r="B84" s="2"/>
      <c r="C84" s="10"/>
      <c r="D84" s="10"/>
      <c r="E84" s="10"/>
      <c r="F84" s="10"/>
      <c r="G84" s="32"/>
    </row>
    <row r="85" spans="1:14" ht="10" customHeight="1" x14ac:dyDescent="0.15">
      <c r="A85" s="12" t="s">
        <v>95</v>
      </c>
    </row>
    <row r="86" spans="1:14" ht="10" customHeight="1" x14ac:dyDescent="0.15">
      <c r="A86" s="15" t="s">
        <v>92</v>
      </c>
      <c r="B86" s="14"/>
    </row>
    <row r="87" spans="1:14" ht="10" customHeight="1" x14ac:dyDescent="0.15">
      <c r="A87" s="12" t="s">
        <v>94</v>
      </c>
      <c r="B87" s="14"/>
    </row>
    <row r="88" spans="1:14" ht="10" customHeight="1" x14ac:dyDescent="0.15">
      <c r="A88" s="15" t="s">
        <v>93</v>
      </c>
      <c r="B88" s="14"/>
    </row>
    <row r="89" spans="1:14" ht="10" customHeight="1" x14ac:dyDescent="0.15">
      <c r="A89" s="15" t="s">
        <v>102</v>
      </c>
      <c r="B89" s="14"/>
    </row>
    <row r="90" spans="1:14" ht="10" customHeight="1" x14ac:dyDescent="0.15">
      <c r="A90" s="31" t="s">
        <v>60</v>
      </c>
      <c r="B90" s="14"/>
    </row>
    <row r="91" spans="1:14" ht="21" customHeight="1" x14ac:dyDescent="0.15">
      <c r="A91" s="34" t="s">
        <v>101</v>
      </c>
      <c r="B91" s="34"/>
      <c r="C91" s="34"/>
      <c r="D91" s="34"/>
      <c r="E91" s="34"/>
      <c r="F91" s="34"/>
      <c r="G91" s="34"/>
    </row>
    <row r="92" spans="1:14" ht="10" customHeight="1" x14ac:dyDescent="0.15">
      <c r="A92" s="31" t="s">
        <v>58</v>
      </c>
      <c r="B92" s="14"/>
    </row>
    <row r="93" spans="1:14" ht="10" customHeight="1" x14ac:dyDescent="0.15">
      <c r="A93" s="14"/>
      <c r="B93" s="14"/>
    </row>
    <row r="94" spans="1:14" ht="10" customHeight="1" x14ac:dyDescent="0.15">
      <c r="A94" s="14"/>
      <c r="B94" s="14"/>
    </row>
    <row r="95" spans="1:14" ht="10" customHeight="1" x14ac:dyDescent="0.15"/>
    <row r="96" spans="1:14" ht="10" customHeight="1" x14ac:dyDescent="0.15"/>
    <row r="97" ht="10" customHeight="1" x14ac:dyDescent="0.15"/>
  </sheetData>
  <mergeCells count="2">
    <mergeCell ref="A1:G1"/>
    <mergeCell ref="A91:G91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_kpreise_konv_d"/>
    <f:field ref="objsubject" par="" edit="true" text=""/>
    <f:field ref="objcreatedby" par="" text="Bühlmann, Monique, BLW"/>
    <f:field ref="objcreatedat" par="" text="23.12.2018 11:35:40"/>
    <f:field ref="objchangedby" par="" text="Rossi, Alessandro, BLW"/>
    <f:field ref="objmodifiedat" par="" text="09.10.2019 17:20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kpreise_konv_d"/>
    <f:field ref="CHPRECONFIG_1_1001_Objektname" par="" edit="true" text="AB19_markt_anhang_tabellen_3_12_tab_k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Kpreise konv.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2019-10-11T07:30:48Z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*COO.2101.101.4.1381240*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AB19_markt_anhang_tabellen_3_12_tab_kpreise_konv_d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9</vt:lpwstr>
  </property>
  <property fmtid="{D5CDD505-2E9C-101B-9397-08002B2CF9AE}" pid="84" name="FSC#EVDCFG@15.1400:ActualVersionCreatedAt">
    <vt:lpwstr>2019-10-09T17:20:02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